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0730" windowHeight="11160"/>
  </bookViews>
  <sheets>
    <sheet name="Hoja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E39" i="1"/>
  <c r="E27" i="1" l="1"/>
  <c r="E11" i="1"/>
</calcChain>
</file>

<file path=xl/sharedStrings.xml><?xml version="1.0" encoding="utf-8"?>
<sst xmlns="http://schemas.openxmlformats.org/spreadsheetml/2006/main" count="92" uniqueCount="41">
  <si>
    <t>YPF S.A.</t>
  </si>
  <si>
    <t>MES</t>
  </si>
  <si>
    <t>CONCEPTO</t>
  </si>
  <si>
    <t>TIPO</t>
  </si>
  <si>
    <t>FACTURA Nº</t>
  </si>
  <si>
    <t>MONTO</t>
  </si>
  <si>
    <t>RAIZEN</t>
  </si>
  <si>
    <t>TRAFIGURA</t>
  </si>
  <si>
    <t>PAE</t>
  </si>
  <si>
    <t>ANTICIPO</t>
  </si>
  <si>
    <t>SALDO FINAL</t>
  </si>
  <si>
    <t>SF</t>
  </si>
  <si>
    <t>B-2018-00000389</t>
  </si>
  <si>
    <t>B-2018-00000392</t>
  </si>
  <si>
    <t>B-2018-00000404</t>
  </si>
  <si>
    <t>B-02018-00000589</t>
  </si>
  <si>
    <t>B-02018-00000592</t>
  </si>
  <si>
    <t>B-02018-00000595</t>
  </si>
  <si>
    <t>NC-02017-00001627/1628</t>
  </si>
  <si>
    <t>B-6826-00000320</t>
  </si>
  <si>
    <t>B-6826-00000323</t>
  </si>
  <si>
    <t>B-6826-00000343/347 NC-059</t>
  </si>
  <si>
    <t>B-06939-00000043</t>
  </si>
  <si>
    <t>B-05005-00000002/3</t>
  </si>
  <si>
    <t>B-05005-000000012/13</t>
  </si>
  <si>
    <t>B-05005-000000050/51/NC-05005-00000004/5/14</t>
  </si>
  <si>
    <t>B-8002-00000159</t>
  </si>
  <si>
    <t>B-8002-00000163</t>
  </si>
  <si>
    <t>B-8002-00000187</t>
  </si>
  <si>
    <t>B-08000-00000208</t>
  </si>
  <si>
    <t>B-08000-00000211</t>
  </si>
  <si>
    <t>B-08000-00000214</t>
  </si>
  <si>
    <t>NC-08002-00000020/21</t>
  </si>
  <si>
    <t>B-1019-00000155</t>
  </si>
  <si>
    <t>B-1019-00000158</t>
  </si>
  <si>
    <t>B-06936-00000005</t>
  </si>
  <si>
    <t>NC-06939-00000003</t>
  </si>
  <si>
    <t>NC-06939-00000007</t>
  </si>
  <si>
    <t>B-06939-00000026</t>
  </si>
  <si>
    <t>NC-06939-00000009</t>
  </si>
  <si>
    <t>B-08002-00000191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</si>
</sst>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&quot;$&quot;\ #,##0.00;[Red]\-&quot;$&quot;\ #,##0.00"/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_ * #,##0.00_ ;_ * \-#,##0.00_ ;_ * &quot;-&quot;??_ ;_ @_ "/>
    <numFmt numFmtId="167" formatCode="&quot;$&quot;\ #,##0.00;&quot;$&quot;\ \-#,##0.00"/>
    <numFmt numFmtId="168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8" fontId="0" fillId="0" borderId="1" xfId="0" applyNumberFormat="1" applyBorder="1" applyAlignment="1">
      <alignment horizontal="center" vertical="center"/>
    </xf>
    <xf numFmtId="8" fontId="0" fillId="0" borderId="0" xfId="0" applyNumberFormat="1"/>
    <xf numFmtId="167" fontId="0" fillId="0" borderId="1" xfId="0" applyNumberFormat="1" applyBorder="1" applyAlignment="1">
      <alignment horizontal="center" vertical="center"/>
    </xf>
    <xf numFmtId="168" fontId="0" fillId="0" borderId="0" xfId="5" applyNumberFormat="1" applyFont="1" applyAlignment="1">
      <alignment horizontal="left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0" fillId="2" borderId="0" xfId="0" applyFill="1"/>
    <xf numFmtId="17" fontId="0" fillId="2" borderId="0" xfId="0" applyNumberForma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8" fontId="2" fillId="0" borderId="1" xfId="0" applyNumberFormat="1" applyFont="1" applyBorder="1" applyAlignment="1">
      <alignment horizontal="center" vertical="center"/>
    </xf>
    <xf numFmtId="167" fontId="2" fillId="0" borderId="1" xfId="0" applyNumberFormat="1" applyFont="1" applyBorder="1"/>
  </cellXfs>
  <cellStyles count="6">
    <cellStyle name="Millares 2" xfId="2"/>
    <cellStyle name="Millares 3" xfId="1"/>
    <cellStyle name="Moneda 2" xfId="3"/>
    <cellStyle name="Normal" xfId="0" builtinId="0"/>
    <cellStyle name="Normal 2" xfId="4"/>
    <cellStyle name="Porcentaje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abSelected="1" topLeftCell="A20" workbookViewId="0">
      <selection activeCell="E39" sqref="E39"/>
    </sheetView>
  </sheetViews>
  <sheetFormatPr baseColWidth="10" defaultRowHeight="15" x14ac:dyDescent="0.25"/>
  <cols>
    <col min="1" max="2" width="15.140625" customWidth="1"/>
    <col min="3" max="3" width="5.140625" bestFit="1" customWidth="1"/>
    <col min="4" max="4" width="35" bestFit="1" customWidth="1"/>
    <col min="5" max="5" width="15.140625" customWidth="1"/>
    <col min="6" max="6" width="15.140625" bestFit="1" customWidth="1"/>
  </cols>
  <sheetData>
    <row r="1" spans="1:6" x14ac:dyDescent="0.25">
      <c r="A1" s="8" t="s">
        <v>0</v>
      </c>
      <c r="B1" s="9"/>
      <c r="C1" s="9"/>
      <c r="D1" s="9"/>
      <c r="E1" s="10"/>
    </row>
    <row r="2" spans="1:6" ht="15.75" thickBot="1" x14ac:dyDescent="0.3">
      <c r="A2" s="11"/>
      <c r="B2" s="12"/>
      <c r="C2" s="12"/>
      <c r="D2" s="12"/>
      <c r="E2" s="13"/>
    </row>
    <row r="3" spans="1:6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</row>
    <row r="4" spans="1:6" x14ac:dyDescent="0.25">
      <c r="A4" s="2">
        <v>43800</v>
      </c>
      <c r="B4" s="1" t="s">
        <v>9</v>
      </c>
      <c r="C4" s="1">
        <v>2</v>
      </c>
      <c r="D4" s="1" t="s">
        <v>12</v>
      </c>
      <c r="E4" s="6">
        <v>59311000</v>
      </c>
    </row>
    <row r="5" spans="1:6" x14ac:dyDescent="0.25">
      <c r="A5" s="2">
        <v>43800</v>
      </c>
      <c r="B5" s="1" t="s">
        <v>9</v>
      </c>
      <c r="C5" s="1">
        <v>3</v>
      </c>
      <c r="D5" s="1" t="s">
        <v>13</v>
      </c>
      <c r="E5" s="6">
        <v>45880000</v>
      </c>
    </row>
    <row r="6" spans="1:6" x14ac:dyDescent="0.25">
      <c r="A6" s="2">
        <v>43800</v>
      </c>
      <c r="B6" s="1" t="s">
        <v>10</v>
      </c>
      <c r="C6" s="1" t="s">
        <v>11</v>
      </c>
      <c r="D6" s="1" t="s">
        <v>14</v>
      </c>
      <c r="E6" s="6">
        <v>6220500</v>
      </c>
    </row>
    <row r="7" spans="1:6" x14ac:dyDescent="0.25">
      <c r="A7" s="2">
        <v>44013</v>
      </c>
      <c r="B7" s="1" t="s">
        <v>9</v>
      </c>
      <c r="C7" s="1">
        <v>1</v>
      </c>
      <c r="D7" s="1" t="s">
        <v>15</v>
      </c>
      <c r="E7" s="4">
        <v>77289000</v>
      </c>
    </row>
    <row r="8" spans="1:6" x14ac:dyDescent="0.25">
      <c r="A8" s="2">
        <v>44013</v>
      </c>
      <c r="B8" s="1" t="s">
        <v>9</v>
      </c>
      <c r="C8" s="1">
        <v>2</v>
      </c>
      <c r="D8" s="1" t="s">
        <v>16</v>
      </c>
      <c r="E8" s="4">
        <v>38644500</v>
      </c>
    </row>
    <row r="9" spans="1:6" x14ac:dyDescent="0.25">
      <c r="A9" s="2">
        <v>44013</v>
      </c>
      <c r="B9" s="1" t="s">
        <v>9</v>
      </c>
      <c r="C9" s="1">
        <v>3</v>
      </c>
      <c r="D9" s="1" t="s">
        <v>17</v>
      </c>
      <c r="E9" s="4">
        <v>30915600</v>
      </c>
    </row>
    <row r="10" spans="1:6" x14ac:dyDescent="0.25">
      <c r="A10" s="2">
        <v>44013</v>
      </c>
      <c r="B10" s="1" t="s">
        <v>10</v>
      </c>
      <c r="C10" s="1" t="s">
        <v>11</v>
      </c>
      <c r="D10" s="1" t="s">
        <v>18</v>
      </c>
      <c r="E10" s="4">
        <v>-16897480</v>
      </c>
    </row>
    <row r="11" spans="1:6" ht="15.75" thickBot="1" x14ac:dyDescent="0.3">
      <c r="A11" s="15"/>
      <c r="B11" s="16"/>
      <c r="C11" s="16"/>
      <c r="D11" s="16"/>
      <c r="E11" s="18">
        <f>SUM(E4:E10)</f>
        <v>241363120</v>
      </c>
      <c r="F11" s="7"/>
    </row>
    <row r="12" spans="1:6" x14ac:dyDescent="0.25">
      <c r="A12" s="8" t="s">
        <v>6</v>
      </c>
      <c r="B12" s="9"/>
      <c r="C12" s="9"/>
      <c r="D12" s="9"/>
      <c r="E12" s="17"/>
      <c r="F12" s="5"/>
    </row>
    <row r="13" spans="1:6" ht="15.75" thickBot="1" x14ac:dyDescent="0.3">
      <c r="A13" s="11"/>
      <c r="B13" s="12"/>
      <c r="C13" s="12"/>
      <c r="D13" s="12"/>
      <c r="E13" s="13"/>
    </row>
    <row r="14" spans="1:6" x14ac:dyDescent="0.25">
      <c r="A14" s="3" t="s">
        <v>1</v>
      </c>
      <c r="B14" s="3" t="s">
        <v>2</v>
      </c>
      <c r="C14" s="3" t="s">
        <v>3</v>
      </c>
      <c r="D14" s="3" t="s">
        <v>4</v>
      </c>
      <c r="E14" s="3" t="s">
        <v>5</v>
      </c>
    </row>
    <row r="15" spans="1:6" x14ac:dyDescent="0.25">
      <c r="A15" s="2">
        <v>43800</v>
      </c>
      <c r="B15" s="1" t="s">
        <v>9</v>
      </c>
      <c r="C15" s="1">
        <v>2</v>
      </c>
      <c r="D15" s="1" t="s">
        <v>19</v>
      </c>
      <c r="E15" s="6">
        <v>36380000</v>
      </c>
    </row>
    <row r="16" spans="1:6" x14ac:dyDescent="0.25">
      <c r="A16" s="2">
        <v>43800</v>
      </c>
      <c r="B16" s="1" t="s">
        <v>9</v>
      </c>
      <c r="C16" s="1">
        <v>3</v>
      </c>
      <c r="D16" s="1" t="s">
        <v>20</v>
      </c>
      <c r="E16" s="6">
        <v>28816000</v>
      </c>
    </row>
    <row r="17" spans="1:6" x14ac:dyDescent="0.25">
      <c r="A17" s="2">
        <v>43800</v>
      </c>
      <c r="B17" s="1" t="s">
        <v>10</v>
      </c>
      <c r="C17" s="1" t="s">
        <v>11</v>
      </c>
      <c r="D17" s="1" t="s">
        <v>21</v>
      </c>
      <c r="E17" s="6">
        <v>1208701.8799999994</v>
      </c>
    </row>
    <row r="18" spans="1:6" x14ac:dyDescent="0.25">
      <c r="A18" s="2">
        <v>43891</v>
      </c>
      <c r="B18" s="1" t="s">
        <v>9</v>
      </c>
      <c r="C18" s="1">
        <v>2</v>
      </c>
      <c r="D18" s="1" t="s">
        <v>35</v>
      </c>
      <c r="E18" s="4">
        <v>37283000</v>
      </c>
    </row>
    <row r="19" spans="1:6" x14ac:dyDescent="0.25">
      <c r="A19" s="2">
        <v>43891</v>
      </c>
      <c r="B19" s="1" t="s">
        <v>10</v>
      </c>
      <c r="C19" s="1" t="s">
        <v>11</v>
      </c>
      <c r="D19" s="1" t="s">
        <v>36</v>
      </c>
      <c r="E19" s="4">
        <v>-16439204.189999999</v>
      </c>
    </row>
    <row r="20" spans="1:6" x14ac:dyDescent="0.25">
      <c r="A20" s="2">
        <v>43922</v>
      </c>
      <c r="B20" s="1" t="s">
        <v>10</v>
      </c>
      <c r="C20" s="1" t="s">
        <v>11</v>
      </c>
      <c r="D20" s="1" t="s">
        <v>37</v>
      </c>
      <c r="E20" s="4">
        <v>-28892646.620000001</v>
      </c>
    </row>
    <row r="21" spans="1:6" x14ac:dyDescent="0.25">
      <c r="A21" s="2">
        <v>43952</v>
      </c>
      <c r="B21" s="1" t="s">
        <v>9</v>
      </c>
      <c r="C21" s="1">
        <v>1</v>
      </c>
      <c r="D21" s="1" t="s">
        <v>38</v>
      </c>
      <c r="E21" s="4">
        <v>57811000</v>
      </c>
    </row>
    <row r="22" spans="1:6" x14ac:dyDescent="0.25">
      <c r="A22" s="2">
        <v>43952</v>
      </c>
      <c r="B22" s="1" t="s">
        <v>10</v>
      </c>
      <c r="C22" s="1" t="s">
        <v>11</v>
      </c>
      <c r="D22" s="1" t="s">
        <v>39</v>
      </c>
      <c r="E22" s="4">
        <v>-4435085.3600000003</v>
      </c>
    </row>
    <row r="23" spans="1:6" x14ac:dyDescent="0.25">
      <c r="A23" s="2">
        <v>44013</v>
      </c>
      <c r="B23" s="1" t="s">
        <v>9</v>
      </c>
      <c r="C23" s="1">
        <v>1</v>
      </c>
      <c r="D23" s="1" t="s">
        <v>22</v>
      </c>
      <c r="E23" s="4">
        <v>50281400</v>
      </c>
    </row>
    <row r="24" spans="1:6" x14ac:dyDescent="0.25">
      <c r="A24" s="2">
        <v>44013</v>
      </c>
      <c r="B24" s="1" t="s">
        <v>9</v>
      </c>
      <c r="C24" s="1">
        <v>2</v>
      </c>
      <c r="D24" s="1" t="s">
        <v>23</v>
      </c>
      <c r="E24" s="4">
        <v>25140500</v>
      </c>
    </row>
    <row r="25" spans="1:6" x14ac:dyDescent="0.25">
      <c r="A25" s="2">
        <v>44013</v>
      </c>
      <c r="B25" s="1" t="s">
        <v>9</v>
      </c>
      <c r="C25" s="1">
        <v>3</v>
      </c>
      <c r="D25" s="1" t="s">
        <v>24</v>
      </c>
      <c r="E25" s="4">
        <v>20112400</v>
      </c>
    </row>
    <row r="26" spans="1:6" x14ac:dyDescent="0.25">
      <c r="A26" s="2">
        <v>44013</v>
      </c>
      <c r="B26" s="1" t="s">
        <v>10</v>
      </c>
      <c r="C26" s="1" t="s">
        <v>11</v>
      </c>
      <c r="D26" s="1" t="s">
        <v>25</v>
      </c>
      <c r="E26" s="4">
        <v>-3726200.94</v>
      </c>
    </row>
    <row r="27" spans="1:6" ht="15.75" thickBot="1" x14ac:dyDescent="0.3">
      <c r="A27" s="15"/>
      <c r="B27" s="16"/>
      <c r="C27" s="16"/>
      <c r="D27" s="16"/>
      <c r="E27" s="18">
        <f>SUM(E15:E26)</f>
        <v>203539864.76999998</v>
      </c>
      <c r="F27" s="7"/>
    </row>
    <row r="28" spans="1:6" x14ac:dyDescent="0.25">
      <c r="A28" s="8" t="s">
        <v>8</v>
      </c>
      <c r="B28" s="9"/>
      <c r="C28" s="9"/>
      <c r="D28" s="9"/>
      <c r="E28" s="17"/>
      <c r="F28" s="5"/>
    </row>
    <row r="29" spans="1:6" ht="15.75" thickBot="1" x14ac:dyDescent="0.3">
      <c r="A29" s="11"/>
      <c r="B29" s="12"/>
      <c r="C29" s="12"/>
      <c r="D29" s="12"/>
      <c r="E29" s="13"/>
    </row>
    <row r="30" spans="1:6" x14ac:dyDescent="0.25">
      <c r="A30" s="3" t="s">
        <v>1</v>
      </c>
      <c r="B30" s="3" t="s">
        <v>2</v>
      </c>
      <c r="C30" s="3" t="s">
        <v>3</v>
      </c>
      <c r="D30" s="3" t="s">
        <v>4</v>
      </c>
      <c r="E30" s="3" t="s">
        <v>5</v>
      </c>
    </row>
    <row r="31" spans="1:6" x14ac:dyDescent="0.25">
      <c r="A31" s="2">
        <v>43800</v>
      </c>
      <c r="B31" s="1" t="s">
        <v>9</v>
      </c>
      <c r="C31" s="1">
        <v>2</v>
      </c>
      <c r="D31" s="1" t="s">
        <v>26</v>
      </c>
      <c r="E31" s="6">
        <v>21815000</v>
      </c>
    </row>
    <row r="32" spans="1:6" x14ac:dyDescent="0.25">
      <c r="A32" s="2">
        <v>43800</v>
      </c>
      <c r="B32" s="1" t="s">
        <v>9</v>
      </c>
      <c r="C32" s="1">
        <v>3</v>
      </c>
      <c r="D32" s="1" t="s">
        <v>27</v>
      </c>
      <c r="E32" s="6">
        <v>22296400</v>
      </c>
    </row>
    <row r="33" spans="1:5" x14ac:dyDescent="0.25">
      <c r="A33" s="2">
        <v>43800</v>
      </c>
      <c r="B33" s="1" t="s">
        <v>10</v>
      </c>
      <c r="C33" s="1" t="s">
        <v>11</v>
      </c>
      <c r="D33" s="1" t="s">
        <v>28</v>
      </c>
      <c r="E33" s="6">
        <v>2370904.08</v>
      </c>
    </row>
    <row r="34" spans="1:5" x14ac:dyDescent="0.25">
      <c r="A34" s="2">
        <v>43831</v>
      </c>
      <c r="B34" s="1" t="s">
        <v>10</v>
      </c>
      <c r="C34" s="1" t="s">
        <v>11</v>
      </c>
      <c r="D34" s="1" t="s">
        <v>40</v>
      </c>
      <c r="E34" s="4">
        <v>3895448.48</v>
      </c>
    </row>
    <row r="35" spans="1:5" x14ac:dyDescent="0.25">
      <c r="A35" s="2">
        <v>44013</v>
      </c>
      <c r="B35" s="1" t="s">
        <v>9</v>
      </c>
      <c r="C35" s="1">
        <v>1</v>
      </c>
      <c r="D35" s="1" t="s">
        <v>29</v>
      </c>
      <c r="E35" s="4">
        <v>29576000</v>
      </c>
    </row>
    <row r="36" spans="1:5" x14ac:dyDescent="0.25">
      <c r="A36" s="2">
        <v>44013</v>
      </c>
      <c r="B36" s="1" t="s">
        <v>9</v>
      </c>
      <c r="C36" s="1">
        <v>2</v>
      </c>
      <c r="D36" s="1" t="s">
        <v>30</v>
      </c>
      <c r="E36" s="4">
        <v>14788000</v>
      </c>
    </row>
    <row r="37" spans="1:5" x14ac:dyDescent="0.25">
      <c r="A37" s="2">
        <v>44013</v>
      </c>
      <c r="B37" s="1" t="s">
        <v>9</v>
      </c>
      <c r="C37" s="1">
        <v>3</v>
      </c>
      <c r="D37" s="1" t="s">
        <v>31</v>
      </c>
      <c r="E37" s="4">
        <v>11830400</v>
      </c>
    </row>
    <row r="38" spans="1:5" x14ac:dyDescent="0.25">
      <c r="A38" s="2">
        <v>44013</v>
      </c>
      <c r="B38" s="1" t="s">
        <v>10</v>
      </c>
      <c r="C38" s="1" t="s">
        <v>11</v>
      </c>
      <c r="D38" s="1" t="s">
        <v>32</v>
      </c>
      <c r="E38" s="4">
        <v>-270772.08</v>
      </c>
    </row>
    <row r="39" spans="1:5" ht="15.75" thickBot="1" x14ac:dyDescent="0.3">
      <c r="A39" s="14"/>
      <c r="B39" s="14"/>
      <c r="C39" s="14"/>
      <c r="D39" s="14"/>
      <c r="E39" s="19">
        <f>SUM(E31:E38)</f>
        <v>106301380.48</v>
      </c>
    </row>
    <row r="40" spans="1:5" x14ac:dyDescent="0.25">
      <c r="A40" s="8" t="s">
        <v>7</v>
      </c>
      <c r="B40" s="9"/>
      <c r="C40" s="9"/>
      <c r="D40" s="9"/>
      <c r="E40" s="17"/>
    </row>
    <row r="41" spans="1:5" ht="15.75" thickBot="1" x14ac:dyDescent="0.3">
      <c r="A41" s="11"/>
      <c r="B41" s="12"/>
      <c r="C41" s="12"/>
      <c r="D41" s="12"/>
      <c r="E41" s="13"/>
    </row>
    <row r="42" spans="1:5" x14ac:dyDescent="0.25">
      <c r="A42" s="3" t="s">
        <v>1</v>
      </c>
      <c r="B42" s="3" t="s">
        <v>2</v>
      </c>
      <c r="C42" s="3" t="s">
        <v>3</v>
      </c>
      <c r="D42" s="3" t="s">
        <v>4</v>
      </c>
      <c r="E42" s="3" t="s">
        <v>5</v>
      </c>
    </row>
    <row r="43" spans="1:5" x14ac:dyDescent="0.25">
      <c r="A43" s="2">
        <v>43800</v>
      </c>
      <c r="B43" s="1" t="s">
        <v>9</v>
      </c>
      <c r="C43" s="1">
        <v>2</v>
      </c>
      <c r="D43" s="1" t="s">
        <v>33</v>
      </c>
      <c r="E43" s="6">
        <v>682500</v>
      </c>
    </row>
    <row r="44" spans="1:5" x14ac:dyDescent="0.25">
      <c r="A44" s="2">
        <v>43800</v>
      </c>
      <c r="B44" s="1" t="s">
        <v>9</v>
      </c>
      <c r="C44" s="1">
        <v>3</v>
      </c>
      <c r="D44" s="1" t="s">
        <v>34</v>
      </c>
      <c r="E44" s="6">
        <v>546000</v>
      </c>
    </row>
    <row r="45" spans="1:5" x14ac:dyDescent="0.25">
      <c r="A45" s="14"/>
      <c r="B45" s="14"/>
      <c r="C45" s="14"/>
      <c r="D45" s="14"/>
      <c r="E45" s="19">
        <f>SUM(E43:E44)</f>
        <v>1228500</v>
      </c>
    </row>
  </sheetData>
  <mergeCells count="4">
    <mergeCell ref="A12:E13"/>
    <mergeCell ref="A28:E29"/>
    <mergeCell ref="A40:E41"/>
    <mergeCell ref="A1:E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Laura Fiscina</cp:lastModifiedBy>
  <dcterms:created xsi:type="dcterms:W3CDTF">2020-08-26T20:58:45Z</dcterms:created>
  <dcterms:modified xsi:type="dcterms:W3CDTF">2020-11-30T14:47:29Z</dcterms:modified>
</cp:coreProperties>
</file>