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\LAURA FISCINA\PAGINA WEB\Pago Petroleras\2021\"/>
    </mc:Choice>
  </mc:AlternateContent>
  <bookViews>
    <workbookView xWindow="-120" yWindow="-120" windowWidth="20730" windowHeight="11160"/>
  </bookViews>
  <sheets>
    <sheet name="Hoja1" sheetId="1" r:id="rId1"/>
  </sheets>
  <definedNames>
    <definedName name="_xlnm.Print_Area" localSheetId="0">Hoja1!$A$1:$E$50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9" i="1" l="1"/>
  <c r="E14" i="1"/>
  <c r="E15" i="1" s="1"/>
  <c r="E47" i="1" l="1"/>
  <c r="E31" i="1"/>
</calcChain>
</file>

<file path=xl/sharedStrings.xml><?xml version="1.0" encoding="utf-8"?>
<sst xmlns="http://schemas.openxmlformats.org/spreadsheetml/2006/main" count="89" uniqueCount="43">
  <si>
    <t>YPF S.A.</t>
  </si>
  <si>
    <t>MES</t>
  </si>
  <si>
    <t>CONCEPTO</t>
  </si>
  <si>
    <t>TIPO</t>
  </si>
  <si>
    <t>FACTURA Nº</t>
  </si>
  <si>
    <t>MONTO</t>
  </si>
  <si>
    <t>ANTICIPO</t>
  </si>
  <si>
    <t>RAIZEN</t>
  </si>
  <si>
    <t>PAE</t>
  </si>
  <si>
    <t>final</t>
  </si>
  <si>
    <t>FINAL</t>
  </si>
  <si>
    <t>B-02018-00000400</t>
  </si>
  <si>
    <t>B-02018-00000411</t>
  </si>
  <si>
    <t>B-02018-00000423</t>
  </si>
  <si>
    <t>B-02018-00000414</t>
  </si>
  <si>
    <t>B-02018-00000417</t>
  </si>
  <si>
    <t>B-02018-00000420</t>
  </si>
  <si>
    <t>B-02018-00000530 / NC-02017-00001542</t>
  </si>
  <si>
    <t>B-06826-00000338</t>
  </si>
  <si>
    <t>B-06826-00000346</t>
  </si>
  <si>
    <t>B-06826-00000356</t>
  </si>
  <si>
    <t>B-06826-00000352</t>
  </si>
  <si>
    <t>B-06826-00000353</t>
  </si>
  <si>
    <t>B-06708-00000011</t>
  </si>
  <si>
    <t>B-06939-00000010</t>
  </si>
  <si>
    <t>B-06939-00000001</t>
  </si>
  <si>
    <t>B-08000-00000164/165</t>
  </si>
  <si>
    <t>B-08000-00000170/171</t>
  </si>
  <si>
    <t>B-08002-00000190</t>
  </si>
  <si>
    <t>B-08002-00000168</t>
  </si>
  <si>
    <t>B-08002-00000171</t>
  </si>
  <si>
    <t>B-08002-00000174</t>
  </si>
  <si>
    <t>B-08002-00000200</t>
  </si>
  <si>
    <t>B-08000-00000180</t>
  </si>
  <si>
    <t>B-06939-00000004</t>
  </si>
  <si>
    <t>B-06939-00000009</t>
  </si>
  <si>
    <t>B-06939-00000022 / NC-06939-00000002</t>
  </si>
  <si>
    <t>B-08000-00000183</t>
  </si>
  <si>
    <t>B-08000-00000189</t>
  </si>
  <si>
    <t>B-08002-00000197/198</t>
  </si>
  <si>
    <t>B-02018-00000431</t>
  </si>
  <si>
    <t>B-02018-00000434</t>
  </si>
  <si>
    <t>ENVIO BNA  13/01/2021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</si>
</sst>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\ #,##0.00;[Red]\-&quot;$&quot;\ #,##0.00"/>
    <numFmt numFmtId="164" formatCode="&quot;$&quot;\ #,##0.00;&quot;$&quot;\ \-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2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8" fontId="1" fillId="0" borderId="1" xfId="0" applyNumberFormat="1" applyFont="1" applyBorder="1"/>
    <xf numFmtId="8" fontId="1" fillId="0" borderId="1" xfId="0" applyNumberFormat="1" applyFont="1" applyBorder="1" applyAlignment="1">
      <alignment horizontal="center" vertical="center"/>
    </xf>
    <xf numFmtId="17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0" borderId="0" xfId="0" applyFont="1" applyAlignment="1">
      <alignment horizontal="center"/>
    </xf>
    <xf numFmtId="2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tabSelected="1" workbookViewId="0">
      <selection sqref="A1:E50"/>
    </sheetView>
  </sheetViews>
  <sheetFormatPr baseColWidth="10" defaultRowHeight="15" x14ac:dyDescent="0.25"/>
  <cols>
    <col min="1" max="1" width="19.140625" customWidth="1"/>
    <col min="2" max="2" width="15.140625" customWidth="1"/>
    <col min="3" max="3" width="5.140625" bestFit="1" customWidth="1"/>
    <col min="4" max="4" width="34.85546875" bestFit="1" customWidth="1"/>
    <col min="5" max="5" width="15.140625" customWidth="1"/>
  </cols>
  <sheetData>
    <row r="1" spans="1:5" ht="28.5" customHeight="1" x14ac:dyDescent="0.3">
      <c r="A1" s="15" t="s">
        <v>42</v>
      </c>
      <c r="B1" s="15"/>
      <c r="C1" s="15"/>
      <c r="D1" s="15"/>
      <c r="E1" s="15"/>
    </row>
    <row r="2" spans="1:5" ht="19.5" customHeight="1" thickBot="1" x14ac:dyDescent="0.3"/>
    <row r="3" spans="1:5" x14ac:dyDescent="0.25">
      <c r="A3" s="6" t="s">
        <v>0</v>
      </c>
      <c r="B3" s="7"/>
      <c r="C3" s="7"/>
      <c r="D3" s="7"/>
      <c r="E3" s="7"/>
    </row>
    <row r="4" spans="1:5" ht="15.75" thickBot="1" x14ac:dyDescent="0.3">
      <c r="A4" s="8"/>
      <c r="B4" s="9"/>
      <c r="C4" s="9"/>
      <c r="D4" s="9"/>
      <c r="E4" s="9"/>
    </row>
    <row r="5" spans="1:5" x14ac:dyDescent="0.2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</row>
    <row r="6" spans="1:5" x14ac:dyDescent="0.25">
      <c r="A6" s="2">
        <v>43831</v>
      </c>
      <c r="B6" s="3" t="s">
        <v>6</v>
      </c>
      <c r="C6" s="3">
        <v>2</v>
      </c>
      <c r="D6" s="3" t="s">
        <v>11</v>
      </c>
      <c r="E6" s="5">
        <v>15296500</v>
      </c>
    </row>
    <row r="7" spans="1:5" x14ac:dyDescent="0.25">
      <c r="A7" s="2">
        <v>43831</v>
      </c>
      <c r="B7" s="3" t="s">
        <v>6</v>
      </c>
      <c r="C7" s="3">
        <v>3</v>
      </c>
      <c r="D7" s="3" t="s">
        <v>12</v>
      </c>
      <c r="E7" s="5">
        <v>12237200</v>
      </c>
    </row>
    <row r="8" spans="1:5" x14ac:dyDescent="0.25">
      <c r="A8" s="2">
        <v>43831</v>
      </c>
      <c r="B8" s="3" t="s">
        <v>10</v>
      </c>
      <c r="C8" s="3" t="s">
        <v>9</v>
      </c>
      <c r="D8" s="3" t="s">
        <v>13</v>
      </c>
      <c r="E8" s="5">
        <v>2823940</v>
      </c>
    </row>
    <row r="9" spans="1:5" x14ac:dyDescent="0.25">
      <c r="A9" s="2">
        <v>43862</v>
      </c>
      <c r="B9" s="3" t="s">
        <v>6</v>
      </c>
      <c r="C9" s="3">
        <v>1</v>
      </c>
      <c r="D9" s="3" t="s">
        <v>14</v>
      </c>
      <c r="E9" s="5">
        <v>28876000</v>
      </c>
    </row>
    <row r="10" spans="1:5" x14ac:dyDescent="0.25">
      <c r="A10" s="2">
        <v>43862</v>
      </c>
      <c r="B10" s="3" t="s">
        <v>6</v>
      </c>
      <c r="C10" s="3">
        <v>2</v>
      </c>
      <c r="D10" s="3" t="s">
        <v>15</v>
      </c>
      <c r="E10" s="5">
        <v>14438000</v>
      </c>
    </row>
    <row r="11" spans="1:5" x14ac:dyDescent="0.25">
      <c r="A11" s="2">
        <v>43862</v>
      </c>
      <c r="B11" s="3" t="s">
        <v>6</v>
      </c>
      <c r="C11" s="3">
        <v>3</v>
      </c>
      <c r="D11" s="3" t="s">
        <v>16</v>
      </c>
      <c r="E11" s="5">
        <v>11550400</v>
      </c>
    </row>
    <row r="12" spans="1:5" x14ac:dyDescent="0.25">
      <c r="A12" s="2">
        <v>43862</v>
      </c>
      <c r="B12" s="3" t="s">
        <v>10</v>
      </c>
      <c r="C12" s="3" t="s">
        <v>9</v>
      </c>
      <c r="D12" s="3" t="s">
        <v>17</v>
      </c>
      <c r="E12" s="5">
        <v>2645840</v>
      </c>
    </row>
    <row r="13" spans="1:5" x14ac:dyDescent="0.25">
      <c r="A13" s="2">
        <v>43891</v>
      </c>
      <c r="B13" s="3" t="s">
        <v>6</v>
      </c>
      <c r="C13" s="3">
        <v>1</v>
      </c>
      <c r="D13" s="3" t="s">
        <v>40</v>
      </c>
      <c r="E13" s="5">
        <v>36947000</v>
      </c>
    </row>
    <row r="14" spans="1:5" x14ac:dyDescent="0.25">
      <c r="A14" s="2">
        <v>43891</v>
      </c>
      <c r="B14" s="3" t="s">
        <v>6</v>
      </c>
      <c r="C14" s="3">
        <v>2</v>
      </c>
      <c r="D14" s="3" t="s">
        <v>41</v>
      </c>
      <c r="E14" s="5">
        <f>+E13/2</f>
        <v>18473500</v>
      </c>
    </row>
    <row r="15" spans="1:5" x14ac:dyDescent="0.25">
      <c r="A15" s="13"/>
      <c r="B15" s="14"/>
      <c r="C15" s="14"/>
      <c r="D15" s="14"/>
      <c r="E15" s="12">
        <f>SUM(E6:E14)</f>
        <v>143288380</v>
      </c>
    </row>
    <row r="16" spans="1:5" ht="15.75" thickBot="1" x14ac:dyDescent="0.3"/>
    <row r="17" spans="1:5" x14ac:dyDescent="0.25">
      <c r="A17" s="6" t="s">
        <v>7</v>
      </c>
      <c r="B17" s="7"/>
      <c r="C17" s="7"/>
      <c r="D17" s="7"/>
      <c r="E17" s="7"/>
    </row>
    <row r="18" spans="1:5" ht="15.75" thickBot="1" x14ac:dyDescent="0.3">
      <c r="A18" s="8"/>
      <c r="B18" s="9"/>
      <c r="C18" s="9"/>
      <c r="D18" s="9"/>
      <c r="E18" s="9"/>
    </row>
    <row r="19" spans="1:5" x14ac:dyDescent="0.25">
      <c r="A19" s="1" t="s">
        <v>1</v>
      </c>
      <c r="B19" s="1" t="s">
        <v>2</v>
      </c>
      <c r="C19" s="1" t="s">
        <v>3</v>
      </c>
      <c r="D19" s="1" t="s">
        <v>4</v>
      </c>
      <c r="E19" s="1" t="s">
        <v>5</v>
      </c>
    </row>
    <row r="20" spans="1:5" x14ac:dyDescent="0.25">
      <c r="A20" s="2">
        <v>43831</v>
      </c>
      <c r="B20" s="3" t="s">
        <v>6</v>
      </c>
      <c r="C20" s="3">
        <v>2</v>
      </c>
      <c r="D20" s="3" t="s">
        <v>18</v>
      </c>
      <c r="E20" s="5">
        <v>697500</v>
      </c>
    </row>
    <row r="21" spans="1:5" x14ac:dyDescent="0.25">
      <c r="A21" s="2">
        <v>43831</v>
      </c>
      <c r="B21" s="3" t="s">
        <v>6</v>
      </c>
      <c r="C21" s="3">
        <v>3</v>
      </c>
      <c r="D21" s="3" t="s">
        <v>19</v>
      </c>
      <c r="E21" s="5">
        <v>880400</v>
      </c>
    </row>
    <row r="22" spans="1:5" x14ac:dyDescent="0.25">
      <c r="A22" s="2">
        <v>43831</v>
      </c>
      <c r="B22" s="3" t="s">
        <v>10</v>
      </c>
      <c r="C22" s="3" t="s">
        <v>9</v>
      </c>
      <c r="D22" s="3" t="s">
        <v>20</v>
      </c>
      <c r="E22" s="5">
        <v>220100</v>
      </c>
    </row>
    <row r="23" spans="1:5" x14ac:dyDescent="0.25">
      <c r="A23" s="2">
        <v>43862</v>
      </c>
      <c r="B23" s="3" t="s">
        <v>6</v>
      </c>
      <c r="C23" s="3">
        <v>1</v>
      </c>
      <c r="D23" s="3" t="s">
        <v>21</v>
      </c>
      <c r="E23" s="5">
        <v>2117000</v>
      </c>
    </row>
    <row r="24" spans="1:5" x14ac:dyDescent="0.25">
      <c r="A24" s="2">
        <v>43862</v>
      </c>
      <c r="B24" s="3" t="s">
        <v>6</v>
      </c>
      <c r="C24" s="3">
        <v>2</v>
      </c>
      <c r="D24" s="3" t="s">
        <v>22</v>
      </c>
      <c r="E24" s="5">
        <v>1058500</v>
      </c>
    </row>
    <row r="25" spans="1:5" x14ac:dyDescent="0.25">
      <c r="A25" s="2">
        <v>43862</v>
      </c>
      <c r="B25" s="3" t="s">
        <v>6</v>
      </c>
      <c r="C25" s="3">
        <v>3</v>
      </c>
      <c r="D25" s="3" t="s">
        <v>23</v>
      </c>
      <c r="E25" s="5">
        <v>846800</v>
      </c>
    </row>
    <row r="26" spans="1:5" x14ac:dyDescent="0.25">
      <c r="A26" s="2">
        <v>43862</v>
      </c>
      <c r="B26" s="3" t="s">
        <v>10</v>
      </c>
      <c r="C26" s="3" t="s">
        <v>9</v>
      </c>
      <c r="D26" s="3" t="s">
        <v>24</v>
      </c>
      <c r="E26" s="5">
        <v>211700</v>
      </c>
    </row>
    <row r="27" spans="1:5" x14ac:dyDescent="0.25">
      <c r="A27" s="2">
        <v>43891</v>
      </c>
      <c r="B27" s="3" t="s">
        <v>6</v>
      </c>
      <c r="C27" s="3">
        <v>1</v>
      </c>
      <c r="D27" s="3" t="s">
        <v>25</v>
      </c>
      <c r="E27" s="5">
        <v>2751000</v>
      </c>
    </row>
    <row r="28" spans="1:5" x14ac:dyDescent="0.25">
      <c r="A28" s="2">
        <v>43891</v>
      </c>
      <c r="B28" s="3" t="s">
        <v>6</v>
      </c>
      <c r="C28" s="3">
        <v>2</v>
      </c>
      <c r="D28" s="3" t="s">
        <v>34</v>
      </c>
      <c r="E28" s="5">
        <v>1375500</v>
      </c>
    </row>
    <row r="29" spans="1:5" x14ac:dyDescent="0.25">
      <c r="A29" s="2">
        <v>43891</v>
      </c>
      <c r="B29" s="3" t="s">
        <v>6</v>
      </c>
      <c r="C29" s="3">
        <v>3</v>
      </c>
      <c r="D29" s="3" t="s">
        <v>35</v>
      </c>
      <c r="E29" s="5">
        <v>1100400</v>
      </c>
    </row>
    <row r="30" spans="1:5" x14ac:dyDescent="0.25">
      <c r="A30" s="2">
        <v>43891</v>
      </c>
      <c r="B30" s="3" t="s">
        <v>10</v>
      </c>
      <c r="C30" s="3" t="s">
        <v>9</v>
      </c>
      <c r="D30" s="3" t="s">
        <v>36</v>
      </c>
      <c r="E30" s="5">
        <v>-1413453.35</v>
      </c>
    </row>
    <row r="31" spans="1:5" x14ac:dyDescent="0.25">
      <c r="A31" s="13"/>
      <c r="B31" s="14"/>
      <c r="C31" s="14"/>
      <c r="D31" s="14"/>
      <c r="E31" s="12">
        <f>SUM(E20:E30)</f>
        <v>9845446.6500000004</v>
      </c>
    </row>
    <row r="32" spans="1:5" ht="15.75" thickBot="1" x14ac:dyDescent="0.3"/>
    <row r="33" spans="1:5" x14ac:dyDescent="0.25">
      <c r="A33" s="6" t="s">
        <v>8</v>
      </c>
      <c r="B33" s="7"/>
      <c r="C33" s="7"/>
      <c r="D33" s="7"/>
      <c r="E33" s="7"/>
    </row>
    <row r="34" spans="1:5" ht="15.75" thickBot="1" x14ac:dyDescent="0.3">
      <c r="A34" s="8"/>
      <c r="B34" s="9"/>
      <c r="C34" s="9"/>
      <c r="D34" s="9"/>
      <c r="E34" s="9"/>
    </row>
    <row r="35" spans="1:5" x14ac:dyDescent="0.25">
      <c r="A35" s="1" t="s">
        <v>1</v>
      </c>
      <c r="B35" s="1" t="s">
        <v>2</v>
      </c>
      <c r="C35" s="1" t="s">
        <v>3</v>
      </c>
      <c r="D35" s="1" t="s">
        <v>4</v>
      </c>
      <c r="E35" s="1" t="s">
        <v>5</v>
      </c>
    </row>
    <row r="36" spans="1:5" x14ac:dyDescent="0.25">
      <c r="A36" s="2">
        <v>43831</v>
      </c>
      <c r="B36" s="3" t="s">
        <v>6</v>
      </c>
      <c r="C36" s="3">
        <v>2</v>
      </c>
      <c r="D36" s="3" t="s">
        <v>26</v>
      </c>
      <c r="E36" s="4">
        <v>1272500</v>
      </c>
    </row>
    <row r="37" spans="1:5" x14ac:dyDescent="0.25">
      <c r="A37" s="2">
        <v>43831</v>
      </c>
      <c r="B37" s="3" t="s">
        <v>6</v>
      </c>
      <c r="C37" s="3">
        <v>3</v>
      </c>
      <c r="D37" s="3" t="s">
        <v>27</v>
      </c>
      <c r="E37" s="4">
        <v>1018000</v>
      </c>
    </row>
    <row r="38" spans="1:5" x14ac:dyDescent="0.25">
      <c r="A38" s="2">
        <v>43831</v>
      </c>
      <c r="B38" s="3" t="s">
        <v>10</v>
      </c>
      <c r="C38" s="3" t="s">
        <v>9</v>
      </c>
      <c r="D38" s="3" t="s">
        <v>28</v>
      </c>
      <c r="E38" s="4">
        <v>254480.68</v>
      </c>
    </row>
    <row r="39" spans="1:5" x14ac:dyDescent="0.25">
      <c r="A39" s="2">
        <v>43862</v>
      </c>
      <c r="B39" s="3" t="s">
        <v>6</v>
      </c>
      <c r="C39" s="3">
        <v>1</v>
      </c>
      <c r="D39" s="3" t="s">
        <v>29</v>
      </c>
      <c r="E39" s="4">
        <v>2382000</v>
      </c>
    </row>
    <row r="40" spans="1:5" x14ac:dyDescent="0.25">
      <c r="A40" s="2">
        <v>43862</v>
      </c>
      <c r="B40" s="3" t="s">
        <v>6</v>
      </c>
      <c r="C40" s="3">
        <v>2</v>
      </c>
      <c r="D40" s="3" t="s">
        <v>30</v>
      </c>
      <c r="E40" s="4">
        <v>1191000</v>
      </c>
    </row>
    <row r="41" spans="1:5" x14ac:dyDescent="0.25">
      <c r="A41" s="2">
        <v>43862</v>
      </c>
      <c r="B41" s="3" t="s">
        <v>6</v>
      </c>
      <c r="C41" s="3">
        <v>3</v>
      </c>
      <c r="D41" s="3" t="s">
        <v>31</v>
      </c>
      <c r="E41" s="4">
        <v>952800</v>
      </c>
    </row>
    <row r="42" spans="1:5" x14ac:dyDescent="0.25">
      <c r="A42" s="2">
        <v>43862</v>
      </c>
      <c r="B42" s="3" t="s">
        <v>10</v>
      </c>
      <c r="C42" s="3" t="s">
        <v>9</v>
      </c>
      <c r="D42" s="3" t="s">
        <v>32</v>
      </c>
      <c r="E42" s="4">
        <v>166704.51999999999</v>
      </c>
    </row>
    <row r="43" spans="1:5" x14ac:dyDescent="0.25">
      <c r="A43" s="2">
        <v>43891</v>
      </c>
      <c r="B43" s="3" t="s">
        <v>6</v>
      </c>
      <c r="C43" s="3">
        <v>1</v>
      </c>
      <c r="D43" s="3" t="s">
        <v>33</v>
      </c>
      <c r="E43" s="4">
        <v>3140000</v>
      </c>
    </row>
    <row r="44" spans="1:5" x14ac:dyDescent="0.25">
      <c r="A44" s="2">
        <v>43891</v>
      </c>
      <c r="B44" s="3" t="s">
        <v>6</v>
      </c>
      <c r="C44" s="3">
        <v>2</v>
      </c>
      <c r="D44" s="3" t="s">
        <v>37</v>
      </c>
      <c r="E44" s="4">
        <v>1570000</v>
      </c>
    </row>
    <row r="45" spans="1:5" x14ac:dyDescent="0.25">
      <c r="A45" s="2">
        <v>43891</v>
      </c>
      <c r="B45" s="3" t="s">
        <v>6</v>
      </c>
      <c r="C45" s="3">
        <v>3</v>
      </c>
      <c r="D45" s="3" t="s">
        <v>38</v>
      </c>
      <c r="E45" s="4">
        <v>1256000</v>
      </c>
    </row>
    <row r="46" spans="1:5" x14ac:dyDescent="0.25">
      <c r="A46" s="2">
        <v>43891</v>
      </c>
      <c r="B46" s="3" t="s">
        <v>10</v>
      </c>
      <c r="C46" s="3" t="s">
        <v>9</v>
      </c>
      <c r="D46" s="3" t="s">
        <v>39</v>
      </c>
      <c r="E46" s="4">
        <v>313983.09999999998</v>
      </c>
    </row>
    <row r="47" spans="1:5" x14ac:dyDescent="0.25">
      <c r="A47" s="10"/>
      <c r="B47" s="10"/>
      <c r="C47" s="10"/>
      <c r="D47" s="10"/>
      <c r="E47" s="11">
        <f>SUM(E36:E46)</f>
        <v>13517468.299999999</v>
      </c>
    </row>
    <row r="49" spans="1:1" x14ac:dyDescent="0.25">
      <c r="A49" s="16">
        <f ca="1">NOW()</f>
        <v>44209.793917708332</v>
      </c>
    </row>
  </sheetData>
  <mergeCells count="4">
    <mergeCell ref="A3:E4"/>
    <mergeCell ref="A33:E34"/>
    <mergeCell ref="A17:E18"/>
    <mergeCell ref="A1:E1"/>
  </mergeCells>
  <pageMargins left="0.70866141732283472" right="0.70866141732283472" top="0.74803149606299213" bottom="0.74803149606299213" header="0.31496062992125984" footer="0.31496062992125984"/>
  <pageSetup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cp:lastPrinted>2021-01-13T22:03:55Z</cp:lastPrinted>
  <dcterms:created xsi:type="dcterms:W3CDTF">2020-11-10T18:44:40Z</dcterms:created>
  <dcterms:modified xsi:type="dcterms:W3CDTF">2021-01-13T22:04:07Z</dcterms:modified>
</cp:coreProperties>
</file>