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2 - FEBRERO\CABA\"/>
    </mc:Choice>
  </mc:AlternateContent>
  <bookViews>
    <workbookView xWindow="0" yWindow="0" windowWidth="19200" windowHeight="8235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36" i="1"/>
  <c r="E27" i="1"/>
  <c r="E38" i="1" l="1"/>
</calcChain>
</file>

<file path=xl/sharedStrings.xml><?xml version="1.0" encoding="utf-8"?>
<sst xmlns="http://schemas.openxmlformats.org/spreadsheetml/2006/main" count="67" uniqueCount="33">
  <si>
    <t>YPF S.A.</t>
  </si>
  <si>
    <t>MES</t>
  </si>
  <si>
    <t>CONCEPTO</t>
  </si>
  <si>
    <t>TIPO</t>
  </si>
  <si>
    <t>FACTURA Nº</t>
  </si>
  <si>
    <t>MONTO</t>
  </si>
  <si>
    <t>ANTICIPO</t>
  </si>
  <si>
    <t>RAIZEN</t>
  </si>
  <si>
    <t>PAE</t>
  </si>
  <si>
    <t>final</t>
  </si>
  <si>
    <t>FINAL</t>
  </si>
  <si>
    <t>B-02018-00000677</t>
  </si>
  <si>
    <t>B-02018-00000682</t>
  </si>
  <si>
    <t>B-02018-00000686</t>
  </si>
  <si>
    <t>B-02018-00000713</t>
  </si>
  <si>
    <t>B-02018-00000697</t>
  </si>
  <si>
    <t>B-02018-00000700</t>
  </si>
  <si>
    <t>B-02018-00000707</t>
  </si>
  <si>
    <t>B-02018-00000739</t>
  </si>
  <si>
    <t>B-02018-00000719</t>
  </si>
  <si>
    <t>B-02018-00000723</t>
  </si>
  <si>
    <t>B-02018-00000728</t>
  </si>
  <si>
    <t>B-02018-00000768</t>
  </si>
  <si>
    <t>B-05005-000000150</t>
  </si>
  <si>
    <t>B-05005-000000155</t>
  </si>
  <si>
    <t>B-05005-000000162</t>
  </si>
  <si>
    <t>NC-05005-00000075</t>
  </si>
  <si>
    <t>B-08002-00000255/256</t>
  </si>
  <si>
    <t>B-08002-00000262/263</t>
  </si>
  <si>
    <t>B-08002-00000268/269</t>
  </si>
  <si>
    <t>ENVIADO  AL BNA   19/02/2021</t>
  </si>
  <si>
    <t>TOTAL</t>
  </si>
  <si>
    <t>CABA 19/02/2021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</si>
</sst>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\ #,##0.00;[Red]&quot;$&quot;\ \-#,##0.00"/>
    <numFmt numFmtId="164" formatCode="&quot;$&quot;\ #,##0.00;[Red]\-&quot;$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2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8" fontId="1" fillId="2" borderId="1" xfId="0" applyNumberFormat="1" applyFont="1" applyFill="1" applyBorder="1"/>
    <xf numFmtId="0" fontId="1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1" fillId="2" borderId="9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10" workbookViewId="0">
      <selection activeCell="G35" sqref="G35"/>
    </sheetView>
  </sheetViews>
  <sheetFormatPr baseColWidth="10" defaultRowHeight="15" x14ac:dyDescent="0.25"/>
  <cols>
    <col min="1" max="1" width="15.7109375" customWidth="1"/>
    <col min="2" max="2" width="15.140625" customWidth="1"/>
    <col min="3" max="3" width="5.85546875" customWidth="1"/>
    <col min="4" max="4" width="29" customWidth="1"/>
    <col min="5" max="5" width="17.28515625" customWidth="1"/>
  </cols>
  <sheetData>
    <row r="1" spans="1:6" ht="23.25" x14ac:dyDescent="0.35">
      <c r="A1" s="13" t="s">
        <v>30</v>
      </c>
      <c r="B1" s="13"/>
      <c r="C1" s="13"/>
      <c r="D1" s="13"/>
      <c r="E1" s="13"/>
    </row>
    <row r="2" spans="1:6" ht="15.75" thickBot="1" x14ac:dyDescent="0.3"/>
    <row r="3" spans="1:6" x14ac:dyDescent="0.25">
      <c r="A3" s="17" t="s">
        <v>0</v>
      </c>
      <c r="B3" s="18"/>
      <c r="C3" s="18"/>
      <c r="D3" s="18"/>
      <c r="E3" s="19"/>
      <c r="F3" s="4"/>
    </row>
    <row r="4" spans="1:6" ht="15.75" thickBot="1" x14ac:dyDescent="0.3">
      <c r="A4" s="20"/>
      <c r="B4" s="21"/>
      <c r="C4" s="21"/>
      <c r="D4" s="21"/>
      <c r="E4" s="22"/>
      <c r="F4" s="5"/>
    </row>
    <row r="5" spans="1:6" x14ac:dyDescent="0.25">
      <c r="A5" s="8" t="s">
        <v>1</v>
      </c>
      <c r="B5" s="8" t="s">
        <v>2</v>
      </c>
      <c r="C5" s="8" t="s">
        <v>3</v>
      </c>
      <c r="D5" s="12" t="s">
        <v>4</v>
      </c>
      <c r="E5" s="12" t="s">
        <v>5</v>
      </c>
    </row>
    <row r="6" spans="1:6" x14ac:dyDescent="0.25">
      <c r="A6" s="2">
        <v>44105</v>
      </c>
      <c r="B6" s="3" t="s">
        <v>6</v>
      </c>
      <c r="C6" s="1">
        <v>1</v>
      </c>
      <c r="D6" s="3" t="s">
        <v>11</v>
      </c>
      <c r="E6" s="6">
        <v>25038000</v>
      </c>
    </row>
    <row r="7" spans="1:6" x14ac:dyDescent="0.25">
      <c r="A7" s="2">
        <v>44105</v>
      </c>
      <c r="B7" s="3" t="s">
        <v>6</v>
      </c>
      <c r="C7" s="1">
        <v>2</v>
      </c>
      <c r="D7" s="3" t="s">
        <v>12</v>
      </c>
      <c r="E7" s="6">
        <v>12519000</v>
      </c>
    </row>
    <row r="8" spans="1:6" x14ac:dyDescent="0.25">
      <c r="A8" s="2">
        <v>44105</v>
      </c>
      <c r="B8" s="3" t="s">
        <v>6</v>
      </c>
      <c r="C8" s="1">
        <v>3</v>
      </c>
      <c r="D8" s="3" t="s">
        <v>13</v>
      </c>
      <c r="E8" s="6">
        <v>10015200</v>
      </c>
    </row>
    <row r="9" spans="1:6" x14ac:dyDescent="0.25">
      <c r="A9" s="2">
        <v>44105</v>
      </c>
      <c r="B9" s="3" t="s">
        <v>10</v>
      </c>
      <c r="C9" s="3" t="s">
        <v>9</v>
      </c>
      <c r="D9" s="3" t="s">
        <v>14</v>
      </c>
      <c r="E9" s="6">
        <v>1898220</v>
      </c>
    </row>
    <row r="10" spans="1:6" x14ac:dyDescent="0.25">
      <c r="A10" s="2">
        <v>44136</v>
      </c>
      <c r="B10" s="3" t="s">
        <v>6</v>
      </c>
      <c r="C10" s="1">
        <v>1</v>
      </c>
      <c r="D10" s="3" t="s">
        <v>15</v>
      </c>
      <c r="E10" s="6">
        <v>26103000</v>
      </c>
    </row>
    <row r="11" spans="1:6" x14ac:dyDescent="0.25">
      <c r="A11" s="2">
        <v>44136</v>
      </c>
      <c r="B11" s="3" t="s">
        <v>6</v>
      </c>
      <c r="C11" s="1">
        <v>2</v>
      </c>
      <c r="D11" s="3" t="s">
        <v>16</v>
      </c>
      <c r="E11" s="6">
        <v>13051500</v>
      </c>
    </row>
    <row r="12" spans="1:6" x14ac:dyDescent="0.25">
      <c r="A12" s="2">
        <v>44136</v>
      </c>
      <c r="B12" s="3" t="s">
        <v>6</v>
      </c>
      <c r="C12" s="1">
        <v>3</v>
      </c>
      <c r="D12" s="3" t="s">
        <v>17</v>
      </c>
      <c r="E12" s="6">
        <v>10441200</v>
      </c>
    </row>
    <row r="13" spans="1:6" x14ac:dyDescent="0.25">
      <c r="A13" s="2">
        <v>44136</v>
      </c>
      <c r="B13" s="3" t="s">
        <v>10</v>
      </c>
      <c r="C13" s="3" t="s">
        <v>9</v>
      </c>
      <c r="D13" s="3" t="s">
        <v>18</v>
      </c>
      <c r="E13" s="6">
        <v>2417760</v>
      </c>
    </row>
    <row r="14" spans="1:6" x14ac:dyDescent="0.25">
      <c r="A14" s="2">
        <v>44166</v>
      </c>
      <c r="B14" s="3" t="s">
        <v>6</v>
      </c>
      <c r="C14" s="1">
        <v>1</v>
      </c>
      <c r="D14" s="3" t="s">
        <v>19</v>
      </c>
      <c r="E14" s="6">
        <v>26103000</v>
      </c>
    </row>
    <row r="15" spans="1:6" x14ac:dyDescent="0.25">
      <c r="A15" s="2">
        <v>44166</v>
      </c>
      <c r="B15" s="3" t="s">
        <v>6</v>
      </c>
      <c r="C15" s="1">
        <v>2</v>
      </c>
      <c r="D15" s="3" t="s">
        <v>20</v>
      </c>
      <c r="E15" s="6">
        <v>17836500</v>
      </c>
    </row>
    <row r="16" spans="1:6" x14ac:dyDescent="0.25">
      <c r="A16" s="2">
        <v>44166</v>
      </c>
      <c r="B16" s="3" t="s">
        <v>6</v>
      </c>
      <c r="C16" s="1">
        <v>3</v>
      </c>
      <c r="D16" s="3" t="s">
        <v>21</v>
      </c>
      <c r="E16" s="6">
        <v>11717200</v>
      </c>
    </row>
    <row r="17" spans="1:5" x14ac:dyDescent="0.25">
      <c r="A17" s="2">
        <v>44166</v>
      </c>
      <c r="B17" s="3" t="s">
        <v>10</v>
      </c>
      <c r="C17" s="3" t="s">
        <v>9</v>
      </c>
      <c r="D17" s="3" t="s">
        <v>22</v>
      </c>
      <c r="E17" s="6">
        <v>2578900</v>
      </c>
    </row>
    <row r="18" spans="1:5" x14ac:dyDescent="0.25">
      <c r="A18" s="14" t="s">
        <v>31</v>
      </c>
      <c r="B18" s="15"/>
      <c r="C18" s="15"/>
      <c r="D18" s="16"/>
      <c r="E18" s="9">
        <f>SUM(E6:E17)</f>
        <v>159719480</v>
      </c>
    </row>
    <row r="19" spans="1:5" ht="15.75" thickBot="1" x14ac:dyDescent="0.3"/>
    <row r="20" spans="1:5" x14ac:dyDescent="0.25">
      <c r="A20" s="17" t="s">
        <v>7</v>
      </c>
      <c r="B20" s="18"/>
      <c r="C20" s="18"/>
      <c r="D20" s="18"/>
      <c r="E20" s="19"/>
    </row>
    <row r="21" spans="1:5" ht="15.75" thickBot="1" x14ac:dyDescent="0.3">
      <c r="A21" s="20"/>
      <c r="B21" s="21"/>
      <c r="C21" s="21"/>
      <c r="D21" s="21"/>
      <c r="E21" s="22"/>
    </row>
    <row r="22" spans="1:5" x14ac:dyDescent="0.25">
      <c r="A22" s="8" t="s">
        <v>1</v>
      </c>
      <c r="B22" s="8" t="s">
        <v>2</v>
      </c>
      <c r="C22" s="8" t="s">
        <v>3</v>
      </c>
      <c r="D22" s="12" t="s">
        <v>4</v>
      </c>
      <c r="E22" s="12" t="s">
        <v>5</v>
      </c>
    </row>
    <row r="23" spans="1:5" x14ac:dyDescent="0.25">
      <c r="A23" s="2">
        <v>44166</v>
      </c>
      <c r="B23" s="3" t="s">
        <v>6</v>
      </c>
      <c r="C23" s="3">
        <v>1</v>
      </c>
      <c r="D23" s="1" t="s">
        <v>23</v>
      </c>
      <c r="E23" s="7">
        <v>1135000</v>
      </c>
    </row>
    <row r="24" spans="1:5" x14ac:dyDescent="0.25">
      <c r="A24" s="2">
        <v>44166</v>
      </c>
      <c r="B24" s="3" t="s">
        <v>6</v>
      </c>
      <c r="C24" s="3">
        <v>2</v>
      </c>
      <c r="D24" s="1" t="s">
        <v>24</v>
      </c>
      <c r="E24" s="7">
        <v>567500</v>
      </c>
    </row>
    <row r="25" spans="1:5" x14ac:dyDescent="0.25">
      <c r="A25" s="2">
        <v>44166</v>
      </c>
      <c r="B25" s="3" t="s">
        <v>6</v>
      </c>
      <c r="C25" s="3">
        <v>3</v>
      </c>
      <c r="D25" s="3" t="s">
        <v>25</v>
      </c>
      <c r="E25" s="6">
        <v>454000</v>
      </c>
    </row>
    <row r="26" spans="1:5" x14ac:dyDescent="0.25">
      <c r="A26" s="2">
        <v>44166</v>
      </c>
      <c r="B26" s="3" t="s">
        <v>10</v>
      </c>
      <c r="C26" s="3" t="s">
        <v>9</v>
      </c>
      <c r="D26" s="3" t="s">
        <v>26</v>
      </c>
      <c r="E26" s="6">
        <v>-456500</v>
      </c>
    </row>
    <row r="27" spans="1:5" x14ac:dyDescent="0.25">
      <c r="A27" s="14" t="s">
        <v>31</v>
      </c>
      <c r="B27" s="15"/>
      <c r="C27" s="15"/>
      <c r="D27" s="16"/>
      <c r="E27" s="9">
        <f>SUM(E23:E26)</f>
        <v>1700000</v>
      </c>
    </row>
    <row r="28" spans="1:5" ht="15.75" thickBot="1" x14ac:dyDescent="0.3"/>
    <row r="29" spans="1:5" x14ac:dyDescent="0.25">
      <c r="A29" s="17" t="s">
        <v>8</v>
      </c>
      <c r="B29" s="18"/>
      <c r="C29" s="18"/>
      <c r="D29" s="18"/>
      <c r="E29" s="19"/>
    </row>
    <row r="30" spans="1:5" ht="15.75" thickBot="1" x14ac:dyDescent="0.3">
      <c r="A30" s="20"/>
      <c r="B30" s="21"/>
      <c r="C30" s="21"/>
      <c r="D30" s="21"/>
      <c r="E30" s="22"/>
    </row>
    <row r="31" spans="1:5" x14ac:dyDescent="0.25">
      <c r="A31" s="8" t="s">
        <v>1</v>
      </c>
      <c r="B31" s="8" t="s">
        <v>2</v>
      </c>
      <c r="C31" s="8" t="s">
        <v>3</v>
      </c>
      <c r="D31" s="12" t="s">
        <v>4</v>
      </c>
      <c r="E31" s="12" t="s">
        <v>5</v>
      </c>
    </row>
    <row r="32" spans="1:5" x14ac:dyDescent="0.25">
      <c r="A32" s="2">
        <v>44166</v>
      </c>
      <c r="B32" s="3" t="s">
        <v>6</v>
      </c>
      <c r="C32" s="3">
        <v>1</v>
      </c>
      <c r="D32" s="1" t="s">
        <v>27</v>
      </c>
      <c r="E32" s="7">
        <v>1386000</v>
      </c>
    </row>
    <row r="33" spans="1:5" x14ac:dyDescent="0.25">
      <c r="A33" s="2">
        <v>44166</v>
      </c>
      <c r="B33" s="3" t="s">
        <v>6</v>
      </c>
      <c r="C33" s="3">
        <v>2</v>
      </c>
      <c r="D33" s="1" t="s">
        <v>28</v>
      </c>
      <c r="E33" s="7">
        <v>693000</v>
      </c>
    </row>
    <row r="34" spans="1:5" x14ac:dyDescent="0.25">
      <c r="A34" s="2">
        <v>44166</v>
      </c>
      <c r="B34" s="3" t="s">
        <v>6</v>
      </c>
      <c r="C34" s="3">
        <v>3</v>
      </c>
      <c r="D34" s="3" t="s">
        <v>29</v>
      </c>
      <c r="E34" s="6">
        <v>554400</v>
      </c>
    </row>
    <row r="35" spans="1:5" x14ac:dyDescent="0.25">
      <c r="A35" s="2">
        <v>44166</v>
      </c>
      <c r="B35" s="3" t="s">
        <v>10</v>
      </c>
      <c r="C35" s="3" t="s">
        <v>9</v>
      </c>
      <c r="D35" s="3"/>
      <c r="E35" s="6"/>
    </row>
    <row r="36" spans="1:5" x14ac:dyDescent="0.25">
      <c r="A36" s="14" t="s">
        <v>31</v>
      </c>
      <c r="B36" s="15"/>
      <c r="C36" s="15"/>
      <c r="D36" s="16"/>
      <c r="E36" s="9">
        <f>SUM(E32:E35)</f>
        <v>2633400</v>
      </c>
    </row>
    <row r="38" spans="1:5" x14ac:dyDescent="0.25">
      <c r="A38" s="10" t="s">
        <v>32</v>
      </c>
      <c r="E38" s="11">
        <f>+E18+E27+E36</f>
        <v>164052880</v>
      </c>
    </row>
  </sheetData>
  <mergeCells count="7">
    <mergeCell ref="A1:E1"/>
    <mergeCell ref="A18:D18"/>
    <mergeCell ref="A27:D27"/>
    <mergeCell ref="A36:D36"/>
    <mergeCell ref="A20:E21"/>
    <mergeCell ref="A29:E30"/>
    <mergeCell ref="A3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dcterms:created xsi:type="dcterms:W3CDTF">2020-11-10T18:44:40Z</dcterms:created>
  <dcterms:modified xsi:type="dcterms:W3CDTF">2021-02-19T20:12:46Z</dcterms:modified>
</cp:coreProperties>
</file>