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G:\PETROLERAS\Enviados a BNA\AÑO 2021\3 - MARZO\JN\"/>
    </mc:Choice>
  </mc:AlternateContent>
  <bookViews>
    <workbookView xWindow="-120" yWindow="-120" windowWidth="19440" windowHeight="11160"/>
  </bookViews>
  <sheets>
    <sheet name="JN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1" i="1" l="1"/>
  <c r="E19" i="1" l="1"/>
  <c r="E10" i="1"/>
</calcChain>
</file>

<file path=xl/sharedStrings.xml><?xml version="1.0" encoding="utf-8"?>
<sst xmlns="http://schemas.openxmlformats.org/spreadsheetml/2006/main" count="34" uniqueCount="21">
  <si>
    <t>YPF S.A.</t>
  </si>
  <si>
    <t>MES</t>
  </si>
  <si>
    <t>CONCEPTO</t>
  </si>
  <si>
    <t>TIPO</t>
  </si>
  <si>
    <t>FACTURA Nº</t>
  </si>
  <si>
    <t>MONTO</t>
  </si>
  <si>
    <t>RAIZEN</t>
  </si>
  <si>
    <t>ANTICIPO</t>
  </si>
  <si>
    <t>FINAL</t>
  </si>
  <si>
    <t>final</t>
  </si>
  <si>
    <t>B-02018-00000818</t>
  </si>
  <si>
    <t>B-02018-00000772</t>
  </si>
  <si>
    <t>B-02018-00000791</t>
  </si>
  <si>
    <t>B-02018-00000806</t>
  </si>
  <si>
    <t>B-05005-00000200/201</t>
  </si>
  <si>
    <t>B-05005-00000183/184</t>
  </si>
  <si>
    <t>B-05005-00000189/190</t>
  </si>
  <si>
    <t>B-05005-00000193/194</t>
  </si>
  <si>
    <t>ENVIADO  AL BNA   19/03/2021</t>
  </si>
  <si>
    <t>TOTAL</t>
  </si>
  <si>
    <t>JN 19/03/2021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</si>
</sst>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8" formatCode="&quot;$&quot;\ #,##0.00;[Red]&quot;$&quot;\ \-#,##0.00"/>
    <numFmt numFmtId="43" formatCode="_ * #,##0.00_ ;_ * \-#,##0.00_ ;_ * &quot;-&quot;??_ ;_ @_ "/>
    <numFmt numFmtId="164" formatCode="&quot;$&quot;\ #,##0.00;[Red]\-&quot;$&quot;\ #,##0.00"/>
    <numFmt numFmtId="165" formatCode="_-* #,##0.00\ &quot;€&quot;_-;\-* #,##0.00\ &quot;€&quot;_-;_-* &quot;-&quot;??\ &quot;€&quot;_-;_-@_-"/>
    <numFmt numFmtId="166" formatCode="_-* #,##0.00\ _€_-;\-* #,##0.00\ _€_-;_-* &quot;-&quot;??\ _€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9"/>
      <color theme="1"/>
      <name val="Arial"/>
      <family val="2"/>
    </font>
    <font>
      <sz val="18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">
    <xf numFmtId="0" fontId="0" fillId="0" borderId="0"/>
    <xf numFmtId="166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3" fillId="0" borderId="0"/>
  </cellStyleXfs>
  <cellXfs count="20">
    <xf numFmtId="0" fontId="0" fillId="0" borderId="0" xfId="0"/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17" fontId="0" fillId="0" borderId="2" xfId="0" applyNumberFormat="1" applyBorder="1" applyAlignment="1">
      <alignment horizontal="center" vertical="center"/>
    </xf>
    <xf numFmtId="164" fontId="4" fillId="0" borderId="9" xfId="0" applyNumberFormat="1" applyFont="1" applyBorder="1" applyAlignment="1">
      <alignment vertical="center"/>
    </xf>
    <xf numFmtId="164" fontId="4" fillId="0" borderId="1" xfId="0" applyNumberFormat="1" applyFont="1" applyBorder="1" applyAlignment="1">
      <alignment vertical="center"/>
    </xf>
    <xf numFmtId="164" fontId="4" fillId="0" borderId="10" xfId="0" applyNumberFormat="1" applyFont="1" applyBorder="1" applyAlignment="1">
      <alignment vertical="center"/>
    </xf>
    <xf numFmtId="0" fontId="5" fillId="0" borderId="0" xfId="0" applyFont="1" applyAlignment="1">
      <alignment horizontal="center"/>
    </xf>
    <xf numFmtId="0" fontId="2" fillId="0" borderId="2" xfId="0" applyFont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164" fontId="2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8" fontId="2" fillId="2" borderId="1" xfId="0" applyNumberFormat="1" applyFont="1" applyFill="1" applyBorder="1"/>
  </cellXfs>
  <cellStyles count="5">
    <cellStyle name="Millares 2" xfId="2"/>
    <cellStyle name="Millares 3" xfId="1"/>
    <cellStyle name="Moneda 2" xfId="3"/>
    <cellStyle name="Normal" xfId="0" builtinId="0"/>
    <cellStyle name="Normal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"/>
  <sheetViews>
    <sheetView tabSelected="1" workbookViewId="0">
      <selection activeCell="G21" sqref="G21"/>
    </sheetView>
  </sheetViews>
  <sheetFormatPr baseColWidth="10" defaultRowHeight="15" x14ac:dyDescent="0.25"/>
  <cols>
    <col min="1" max="2" width="15.140625" customWidth="1"/>
    <col min="3" max="3" width="5.140625" bestFit="1" customWidth="1"/>
    <col min="4" max="4" width="35" bestFit="1" customWidth="1"/>
    <col min="5" max="5" width="15.140625" customWidth="1"/>
  </cols>
  <sheetData>
    <row r="1" spans="1:5" ht="23.25" x14ac:dyDescent="0.35">
      <c r="A1" s="7" t="s">
        <v>18</v>
      </c>
      <c r="B1" s="7"/>
      <c r="C1" s="7"/>
      <c r="D1" s="7"/>
      <c r="E1" s="7"/>
    </row>
    <row r="2" spans="1:5" ht="15.75" thickBot="1" x14ac:dyDescent="0.3"/>
    <row r="3" spans="1:5" x14ac:dyDescent="0.25">
      <c r="A3" s="9" t="s">
        <v>0</v>
      </c>
      <c r="B3" s="10"/>
      <c r="C3" s="10"/>
      <c r="D3" s="10"/>
      <c r="E3" s="11"/>
    </row>
    <row r="4" spans="1:5" ht="15.75" thickBot="1" x14ac:dyDescent="0.3">
      <c r="A4" s="12"/>
      <c r="B4" s="13"/>
      <c r="C4" s="13"/>
      <c r="D4" s="13"/>
      <c r="E4" s="14"/>
    </row>
    <row r="5" spans="1:5" x14ac:dyDescent="0.25">
      <c r="A5" s="8" t="s">
        <v>1</v>
      </c>
      <c r="B5" s="8" t="s">
        <v>2</v>
      </c>
      <c r="C5" s="8" t="s">
        <v>3</v>
      </c>
      <c r="D5" s="15" t="s">
        <v>4</v>
      </c>
      <c r="E5" s="15" t="s">
        <v>5</v>
      </c>
    </row>
    <row r="6" spans="1:5" x14ac:dyDescent="0.25">
      <c r="A6" s="3">
        <v>44197</v>
      </c>
      <c r="B6" s="2" t="s">
        <v>8</v>
      </c>
      <c r="C6" s="2" t="s">
        <v>9</v>
      </c>
      <c r="D6" s="2" t="s">
        <v>10</v>
      </c>
      <c r="E6" s="6">
        <v>7244520</v>
      </c>
    </row>
    <row r="7" spans="1:5" x14ac:dyDescent="0.25">
      <c r="A7" s="3">
        <v>44228</v>
      </c>
      <c r="B7" s="1" t="s">
        <v>7</v>
      </c>
      <c r="C7" s="1">
        <v>1</v>
      </c>
      <c r="D7" s="2" t="s">
        <v>11</v>
      </c>
      <c r="E7" s="4">
        <v>85007000</v>
      </c>
    </row>
    <row r="8" spans="1:5" x14ac:dyDescent="0.25">
      <c r="A8" s="3">
        <v>44228</v>
      </c>
      <c r="B8" s="1" t="s">
        <v>7</v>
      </c>
      <c r="C8" s="1">
        <v>2</v>
      </c>
      <c r="D8" s="2" t="s">
        <v>12</v>
      </c>
      <c r="E8" s="4">
        <v>40067500</v>
      </c>
    </row>
    <row r="9" spans="1:5" x14ac:dyDescent="0.25">
      <c r="A9" s="3">
        <v>44228</v>
      </c>
      <c r="B9" s="1" t="s">
        <v>7</v>
      </c>
      <c r="C9" s="1">
        <v>3</v>
      </c>
      <c r="D9" s="2" t="s">
        <v>13</v>
      </c>
      <c r="E9" s="5">
        <v>33353200</v>
      </c>
    </row>
    <row r="10" spans="1:5" x14ac:dyDescent="0.25">
      <c r="A10" s="16" t="s">
        <v>19</v>
      </c>
      <c r="B10" s="16"/>
      <c r="C10" s="16"/>
      <c r="D10" s="16"/>
      <c r="E10" s="17">
        <f>SUM(E6:E9)</f>
        <v>165672220</v>
      </c>
    </row>
    <row r="11" spans="1:5" ht="15.75" thickBot="1" x14ac:dyDescent="0.3"/>
    <row r="12" spans="1:5" x14ac:dyDescent="0.25">
      <c r="A12" s="9" t="s">
        <v>6</v>
      </c>
      <c r="B12" s="10"/>
      <c r="C12" s="10"/>
      <c r="D12" s="10"/>
      <c r="E12" s="11"/>
    </row>
    <row r="13" spans="1:5" ht="15.75" thickBot="1" x14ac:dyDescent="0.3">
      <c r="A13" s="12"/>
      <c r="B13" s="13"/>
      <c r="C13" s="13"/>
      <c r="D13" s="13"/>
      <c r="E13" s="14"/>
    </row>
    <row r="14" spans="1:5" x14ac:dyDescent="0.25">
      <c r="A14" s="8" t="s">
        <v>1</v>
      </c>
      <c r="B14" s="8" t="s">
        <v>2</v>
      </c>
      <c r="C14" s="8" t="s">
        <v>3</v>
      </c>
      <c r="D14" s="15" t="s">
        <v>4</v>
      </c>
      <c r="E14" s="15" t="s">
        <v>5</v>
      </c>
    </row>
    <row r="15" spans="1:5" x14ac:dyDescent="0.25">
      <c r="A15" s="3">
        <v>44197</v>
      </c>
      <c r="B15" s="2" t="s">
        <v>8</v>
      </c>
      <c r="C15" s="2" t="s">
        <v>9</v>
      </c>
      <c r="D15" s="2" t="s">
        <v>14</v>
      </c>
      <c r="E15" s="6">
        <v>1781420</v>
      </c>
    </row>
    <row r="16" spans="1:5" x14ac:dyDescent="0.25">
      <c r="A16" s="3">
        <v>44228</v>
      </c>
      <c r="B16" s="1" t="s">
        <v>7</v>
      </c>
      <c r="C16" s="1">
        <v>1</v>
      </c>
      <c r="D16" s="1" t="s">
        <v>15</v>
      </c>
      <c r="E16" s="4">
        <v>37003000</v>
      </c>
    </row>
    <row r="17" spans="1:5" x14ac:dyDescent="0.25">
      <c r="A17" s="3">
        <v>44228</v>
      </c>
      <c r="B17" s="1" t="s">
        <v>7</v>
      </c>
      <c r="C17" s="1">
        <v>2</v>
      </c>
      <c r="D17" s="1" t="s">
        <v>16</v>
      </c>
      <c r="E17" s="4">
        <v>18501500</v>
      </c>
    </row>
    <row r="18" spans="1:5" x14ac:dyDescent="0.25">
      <c r="A18" s="3">
        <v>44228</v>
      </c>
      <c r="B18" s="1" t="s">
        <v>7</v>
      </c>
      <c r="C18" s="1">
        <v>3</v>
      </c>
      <c r="D18" s="1" t="s">
        <v>17</v>
      </c>
      <c r="E18" s="5">
        <v>14801200</v>
      </c>
    </row>
    <row r="19" spans="1:5" x14ac:dyDescent="0.25">
      <c r="A19" s="16" t="s">
        <v>19</v>
      </c>
      <c r="B19" s="16"/>
      <c r="C19" s="16"/>
      <c r="D19" s="16"/>
      <c r="E19" s="17">
        <f>SUM(E15:E18)</f>
        <v>72087120</v>
      </c>
    </row>
    <row r="21" spans="1:5" x14ac:dyDescent="0.25">
      <c r="A21" s="18" t="s">
        <v>20</v>
      </c>
      <c r="E21" s="19">
        <f>+E10+E19</f>
        <v>237759340</v>
      </c>
    </row>
  </sheetData>
  <mergeCells count="5">
    <mergeCell ref="A1:E1"/>
    <mergeCell ref="A10:D10"/>
    <mergeCell ref="A19:D19"/>
    <mergeCell ref="A3:E4"/>
    <mergeCell ref="A12:E13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JN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Toshiba</cp:lastModifiedBy>
  <dcterms:created xsi:type="dcterms:W3CDTF">2020-08-26T20:58:45Z</dcterms:created>
  <dcterms:modified xsi:type="dcterms:W3CDTF">2021-03-19T21:23:01Z</dcterms:modified>
</cp:coreProperties>
</file>