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E11" i="1" l="1"/>
  <c r="E39" i="1" l="1"/>
  <c r="E30" i="1"/>
  <c r="E21" i="1"/>
</calcChain>
</file>

<file path=xl/sharedStrings.xml><?xml version="1.0" encoding="utf-8"?>
<sst xmlns="http://schemas.openxmlformats.org/spreadsheetml/2006/main" count="72" uniqueCount="33">
  <si>
    <t>YPF S.A.</t>
  </si>
  <si>
    <t>MES</t>
  </si>
  <si>
    <t>CONCEPTO</t>
  </si>
  <si>
    <t>TIPO</t>
  </si>
  <si>
    <t>FACTURA Nº</t>
  </si>
  <si>
    <t>MONTO</t>
  </si>
  <si>
    <t>ANTICIPO</t>
  </si>
  <si>
    <t>RAIZEN ARGENTINA S.A.U.</t>
  </si>
  <si>
    <t>PAN AMERICAN ENERGY S.L.</t>
  </si>
  <si>
    <t>TRAFIGURA ARGENTINA S.A.</t>
  </si>
  <si>
    <t>final</t>
  </si>
  <si>
    <t>B-02018-00000816</t>
  </si>
  <si>
    <t>B-02018-00000770</t>
  </si>
  <si>
    <t>B-02018-00000789</t>
  </si>
  <si>
    <t>B-02018-00000804</t>
  </si>
  <si>
    <t>B-02018-00000837</t>
  </si>
  <si>
    <t>FINAL</t>
  </si>
  <si>
    <t>B-05005-00000198/199</t>
  </si>
  <si>
    <t>B-05005-00000185/186</t>
  </si>
  <si>
    <t>B-05005-00000187/188</t>
  </si>
  <si>
    <t>B-05005-00000195/196</t>
  </si>
  <si>
    <t>B-05005-00000219/220</t>
  </si>
  <si>
    <t>B-08000-00000295/296</t>
  </si>
  <si>
    <t>B-08002-00000289/290</t>
  </si>
  <si>
    <t>B-08002-00000295/296</t>
  </si>
  <si>
    <t>B-08002-00000304/305</t>
  </si>
  <si>
    <t>B-01019-00000226</t>
  </si>
  <si>
    <t>B-01019-00000223</t>
  </si>
  <si>
    <t>B-01019-00000228</t>
  </si>
  <si>
    <t>B-01019-00000229</t>
  </si>
  <si>
    <t>TOTAL</t>
  </si>
  <si>
    <t>PBA 16/04/21</t>
  </si>
  <si>
    <t>ENVIADO AL BNA 16/04/2021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</si>
</sst>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\ #,##0.00;[Red]\-&quot;$&quot;\ #,##0.00"/>
    <numFmt numFmtId="164" formatCode="&quot;$&quot;\ #,##0.00;&quot;$&quot;\ \-#,##0.00"/>
    <numFmt numFmtId="165" formatCode="&quot;$&quot;\ #,##0.00;[Red]&quot;$&quot;\ \-#,##0.00"/>
    <numFmt numFmtId="166" formatCode="_ * #,##0.00_ ;_ * \-#,##0.00_ ;_ * &quot;-&quot;??_ ;_ @_ "/>
    <numFmt numFmtId="167" formatCode="_-* #,##0.00\ &quot;€&quot;_-;\-* #,##0.00\ &quot;€&quot;_-;_-* &quot;-&quot;??\ &quot;€&quot;_-;_-@_-"/>
    <numFmt numFmtId="168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8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" fillId="0" borderId="0"/>
  </cellStyleXfs>
  <cellXfs count="21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8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2" fillId="2" borderId="1" xfId="0" applyNumberFormat="1" applyFont="1" applyFill="1" applyBorder="1"/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" fontId="2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abSelected="1" workbookViewId="0">
      <selection activeCell="G14" sqref="G14"/>
    </sheetView>
  </sheetViews>
  <sheetFormatPr baseColWidth="10" defaultRowHeight="15" x14ac:dyDescent="0.25"/>
  <cols>
    <col min="1" max="2" width="15.140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4" t="s">
        <v>32</v>
      </c>
      <c r="B1" s="14"/>
      <c r="C1" s="14"/>
      <c r="D1" s="14"/>
      <c r="E1" s="14"/>
    </row>
    <row r="2" spans="1:5" ht="15.75" thickBot="1" x14ac:dyDescent="0.3"/>
    <row r="3" spans="1:5" x14ac:dyDescent="0.25">
      <c r="A3" s="15" t="s">
        <v>0</v>
      </c>
      <c r="B3" s="16"/>
      <c r="C3" s="16"/>
      <c r="D3" s="16"/>
      <c r="E3" s="17"/>
    </row>
    <row r="4" spans="1:5" ht="15.75" thickBot="1" x14ac:dyDescent="0.3">
      <c r="A4" s="18"/>
      <c r="B4" s="19"/>
      <c r="C4" s="19"/>
      <c r="D4" s="19"/>
      <c r="E4" s="20"/>
    </row>
    <row r="5" spans="1:5" x14ac:dyDescent="0.25">
      <c r="A5" s="11" t="s">
        <v>1</v>
      </c>
      <c r="B5" s="11" t="s">
        <v>2</v>
      </c>
      <c r="C5" s="11" t="s">
        <v>3</v>
      </c>
      <c r="D5" s="12" t="s">
        <v>4</v>
      </c>
      <c r="E5" s="12" t="s">
        <v>5</v>
      </c>
    </row>
    <row r="6" spans="1:5" x14ac:dyDescent="0.25">
      <c r="A6" s="2">
        <v>44197</v>
      </c>
      <c r="B6" s="1" t="s">
        <v>16</v>
      </c>
      <c r="C6" s="1" t="s">
        <v>10</v>
      </c>
      <c r="D6" s="1" t="s">
        <v>11</v>
      </c>
      <c r="E6" s="6">
        <v>7101620</v>
      </c>
    </row>
    <row r="7" spans="1:5" x14ac:dyDescent="0.25">
      <c r="A7" s="2">
        <v>44228</v>
      </c>
      <c r="B7" s="1" t="s">
        <v>6</v>
      </c>
      <c r="C7" s="1">
        <v>1</v>
      </c>
      <c r="D7" s="1" t="s">
        <v>12</v>
      </c>
      <c r="E7" s="6">
        <v>95418000</v>
      </c>
    </row>
    <row r="8" spans="1:5" x14ac:dyDescent="0.25">
      <c r="A8" s="2">
        <v>44228</v>
      </c>
      <c r="B8" s="1" t="s">
        <v>6</v>
      </c>
      <c r="C8" s="1">
        <v>2</v>
      </c>
      <c r="D8" s="1" t="s">
        <v>13</v>
      </c>
      <c r="E8" s="6">
        <v>45562500</v>
      </c>
    </row>
    <row r="9" spans="1:5" x14ac:dyDescent="0.25">
      <c r="A9" s="2">
        <v>44228</v>
      </c>
      <c r="B9" s="1" t="s">
        <v>6</v>
      </c>
      <c r="C9" s="1">
        <v>3</v>
      </c>
      <c r="D9" s="1" t="s">
        <v>14</v>
      </c>
      <c r="E9" s="7">
        <v>37594800</v>
      </c>
    </row>
    <row r="10" spans="1:5" x14ac:dyDescent="0.25">
      <c r="A10" s="2">
        <v>44228</v>
      </c>
      <c r="B10" s="1" t="s">
        <v>16</v>
      </c>
      <c r="C10" s="1" t="s">
        <v>10</v>
      </c>
      <c r="D10" s="1" t="s">
        <v>15</v>
      </c>
      <c r="E10" s="6">
        <v>7574320</v>
      </c>
    </row>
    <row r="11" spans="1:5" x14ac:dyDescent="0.25">
      <c r="A11" s="13" t="s">
        <v>30</v>
      </c>
      <c r="B11" s="13"/>
      <c r="C11" s="13"/>
      <c r="D11" s="13"/>
      <c r="E11" s="8">
        <f>SUM(E6:E10)</f>
        <v>193251240</v>
      </c>
    </row>
    <row r="12" spans="1:5" ht="15.75" thickBot="1" x14ac:dyDescent="0.3">
      <c r="A12" s="3"/>
      <c r="B12" s="4"/>
      <c r="C12" s="4"/>
      <c r="D12" s="4"/>
      <c r="E12" s="5"/>
    </row>
    <row r="13" spans="1:5" x14ac:dyDescent="0.25">
      <c r="A13" s="15" t="s">
        <v>7</v>
      </c>
      <c r="B13" s="16"/>
      <c r="C13" s="16"/>
      <c r="D13" s="16"/>
      <c r="E13" s="17"/>
    </row>
    <row r="14" spans="1:5" ht="15.75" thickBot="1" x14ac:dyDescent="0.3">
      <c r="A14" s="18"/>
      <c r="B14" s="19"/>
      <c r="C14" s="19"/>
      <c r="D14" s="19"/>
      <c r="E14" s="20"/>
    </row>
    <row r="15" spans="1:5" x14ac:dyDescent="0.25">
      <c r="A15" s="11" t="s">
        <v>1</v>
      </c>
      <c r="B15" s="11" t="s">
        <v>2</v>
      </c>
      <c r="C15" s="11" t="s">
        <v>3</v>
      </c>
      <c r="D15" s="12" t="s">
        <v>4</v>
      </c>
      <c r="E15" s="12" t="s">
        <v>5</v>
      </c>
    </row>
    <row r="16" spans="1:5" x14ac:dyDescent="0.25">
      <c r="A16" s="2">
        <v>44197</v>
      </c>
      <c r="B16" s="1" t="s">
        <v>16</v>
      </c>
      <c r="C16" s="1" t="s">
        <v>10</v>
      </c>
      <c r="D16" s="1" t="s">
        <v>17</v>
      </c>
      <c r="E16" s="6">
        <v>2476680</v>
      </c>
    </row>
    <row r="17" spans="1:5" x14ac:dyDescent="0.25">
      <c r="A17" s="2">
        <v>44228</v>
      </c>
      <c r="B17" s="1" t="s">
        <v>6</v>
      </c>
      <c r="C17" s="1">
        <v>1</v>
      </c>
      <c r="D17" s="1" t="s">
        <v>18</v>
      </c>
      <c r="E17" s="6">
        <v>44170000</v>
      </c>
    </row>
    <row r="18" spans="1:5" x14ac:dyDescent="0.25">
      <c r="A18" s="2">
        <v>44228</v>
      </c>
      <c r="B18" s="1" t="s">
        <v>6</v>
      </c>
      <c r="C18" s="1">
        <v>2</v>
      </c>
      <c r="D18" s="1" t="s">
        <v>19</v>
      </c>
      <c r="E18" s="6">
        <v>22085000</v>
      </c>
    </row>
    <row r="19" spans="1:5" x14ac:dyDescent="0.25">
      <c r="A19" s="2">
        <v>44228</v>
      </c>
      <c r="B19" s="1" t="s">
        <v>6</v>
      </c>
      <c r="C19" s="1">
        <v>3</v>
      </c>
      <c r="D19" s="1" t="s">
        <v>20</v>
      </c>
      <c r="E19" s="6">
        <v>17668000</v>
      </c>
    </row>
    <row r="20" spans="1:5" x14ac:dyDescent="0.25">
      <c r="A20" s="2">
        <v>44228</v>
      </c>
      <c r="B20" s="1" t="s">
        <v>16</v>
      </c>
      <c r="C20" s="1" t="s">
        <v>10</v>
      </c>
      <c r="D20" s="1" t="s">
        <v>21</v>
      </c>
      <c r="E20" s="6">
        <v>4044420</v>
      </c>
    </row>
    <row r="21" spans="1:5" x14ac:dyDescent="0.25">
      <c r="A21" s="13" t="s">
        <v>30</v>
      </c>
      <c r="B21" s="13"/>
      <c r="C21" s="13"/>
      <c r="D21" s="13"/>
      <c r="E21" s="8">
        <f>SUM(E16:E20)</f>
        <v>90444100</v>
      </c>
    </row>
    <row r="22" spans="1:5" ht="15.75" thickBot="1" x14ac:dyDescent="0.3">
      <c r="A22" s="3"/>
      <c r="B22" s="4"/>
      <c r="C22" s="4"/>
      <c r="D22" s="4"/>
      <c r="E22" s="5"/>
    </row>
    <row r="23" spans="1:5" x14ac:dyDescent="0.25">
      <c r="A23" s="15" t="s">
        <v>8</v>
      </c>
      <c r="B23" s="16"/>
      <c r="C23" s="16"/>
      <c r="D23" s="16"/>
      <c r="E23" s="17"/>
    </row>
    <row r="24" spans="1:5" ht="15.75" thickBot="1" x14ac:dyDescent="0.3">
      <c r="A24" s="18"/>
      <c r="B24" s="19"/>
      <c r="C24" s="19"/>
      <c r="D24" s="19"/>
      <c r="E24" s="20"/>
    </row>
    <row r="25" spans="1:5" x14ac:dyDescent="0.25">
      <c r="A25" s="11" t="s">
        <v>1</v>
      </c>
      <c r="B25" s="11" t="s">
        <v>2</v>
      </c>
      <c r="C25" s="11" t="s">
        <v>3</v>
      </c>
      <c r="D25" s="12" t="s">
        <v>4</v>
      </c>
      <c r="E25" s="12" t="s">
        <v>5</v>
      </c>
    </row>
    <row r="26" spans="1:5" x14ac:dyDescent="0.25">
      <c r="A26" s="2">
        <v>44197</v>
      </c>
      <c r="B26" s="1" t="s">
        <v>16</v>
      </c>
      <c r="C26" s="1" t="s">
        <v>10</v>
      </c>
      <c r="D26" s="1" t="s">
        <v>22</v>
      </c>
      <c r="E26" s="6">
        <v>575384.69999999995</v>
      </c>
    </row>
    <row r="27" spans="1:5" x14ac:dyDescent="0.25">
      <c r="A27" s="2">
        <v>44228</v>
      </c>
      <c r="B27" s="1" t="s">
        <v>6</v>
      </c>
      <c r="C27" s="1">
        <v>1</v>
      </c>
      <c r="D27" s="1" t="s">
        <v>23</v>
      </c>
      <c r="E27" s="6">
        <v>5904000</v>
      </c>
    </row>
    <row r="28" spans="1:5" x14ac:dyDescent="0.25">
      <c r="A28" s="2">
        <v>44228</v>
      </c>
      <c r="B28" s="1" t="s">
        <v>6</v>
      </c>
      <c r="C28" s="1">
        <v>2</v>
      </c>
      <c r="D28" s="1" t="s">
        <v>24</v>
      </c>
      <c r="E28" s="6">
        <v>2952000</v>
      </c>
    </row>
    <row r="29" spans="1:5" x14ac:dyDescent="0.25">
      <c r="A29" s="2">
        <v>44228</v>
      </c>
      <c r="B29" s="1" t="s">
        <v>6</v>
      </c>
      <c r="C29" s="1">
        <v>3</v>
      </c>
      <c r="D29" s="1" t="s">
        <v>25</v>
      </c>
      <c r="E29" s="6">
        <v>2361600</v>
      </c>
    </row>
    <row r="30" spans="1:5" x14ac:dyDescent="0.25">
      <c r="A30" s="13" t="s">
        <v>30</v>
      </c>
      <c r="B30" s="13"/>
      <c r="C30" s="13"/>
      <c r="D30" s="13"/>
      <c r="E30" s="8">
        <f>SUM(E26:E29)</f>
        <v>11792984.699999999</v>
      </c>
    </row>
    <row r="31" spans="1:5" ht="15.75" thickBot="1" x14ac:dyDescent="0.3">
      <c r="A31" s="3"/>
      <c r="B31" s="4"/>
      <c r="C31" s="4"/>
      <c r="D31" s="4"/>
      <c r="E31" s="5"/>
    </row>
    <row r="32" spans="1:5" x14ac:dyDescent="0.25">
      <c r="A32" s="15" t="s">
        <v>9</v>
      </c>
      <c r="B32" s="16"/>
      <c r="C32" s="16"/>
      <c r="D32" s="16"/>
      <c r="E32" s="17"/>
    </row>
    <row r="33" spans="1:5" ht="15.75" thickBot="1" x14ac:dyDescent="0.3">
      <c r="A33" s="18"/>
      <c r="B33" s="19"/>
      <c r="C33" s="19"/>
      <c r="D33" s="19"/>
      <c r="E33" s="20"/>
    </row>
    <row r="34" spans="1:5" x14ac:dyDescent="0.25">
      <c r="A34" s="11" t="s">
        <v>1</v>
      </c>
      <c r="B34" s="11" t="s">
        <v>2</v>
      </c>
      <c r="C34" s="11" t="s">
        <v>3</v>
      </c>
      <c r="D34" s="12" t="s">
        <v>4</v>
      </c>
      <c r="E34" s="12" t="s">
        <v>5</v>
      </c>
    </row>
    <row r="35" spans="1:5" x14ac:dyDescent="0.25">
      <c r="A35" s="2">
        <v>44197</v>
      </c>
      <c r="B35" s="1" t="s">
        <v>16</v>
      </c>
      <c r="C35" s="1" t="s">
        <v>10</v>
      </c>
      <c r="D35" s="1" t="s">
        <v>26</v>
      </c>
      <c r="E35" s="7">
        <v>65318.53</v>
      </c>
    </row>
    <row r="36" spans="1:5" x14ac:dyDescent="0.25">
      <c r="A36" s="2">
        <v>44228</v>
      </c>
      <c r="B36" s="1" t="s">
        <v>6</v>
      </c>
      <c r="C36" s="1">
        <v>1</v>
      </c>
      <c r="D36" s="1" t="s">
        <v>27</v>
      </c>
      <c r="E36" s="7">
        <v>660000</v>
      </c>
    </row>
    <row r="37" spans="1:5" x14ac:dyDescent="0.25">
      <c r="A37" s="2">
        <v>44228</v>
      </c>
      <c r="B37" s="1" t="s">
        <v>6</v>
      </c>
      <c r="C37" s="1">
        <v>2</v>
      </c>
      <c r="D37" s="1" t="s">
        <v>28</v>
      </c>
      <c r="E37" s="7">
        <v>406500</v>
      </c>
    </row>
    <row r="38" spans="1:5" x14ac:dyDescent="0.25">
      <c r="A38" s="2">
        <v>44228</v>
      </c>
      <c r="B38" s="1" t="s">
        <v>6</v>
      </c>
      <c r="C38" s="1">
        <v>3</v>
      </c>
      <c r="D38" s="1" t="s">
        <v>29</v>
      </c>
      <c r="E38" s="7">
        <v>284400</v>
      </c>
    </row>
    <row r="39" spans="1:5" x14ac:dyDescent="0.25">
      <c r="A39" s="13" t="s">
        <v>30</v>
      </c>
      <c r="B39" s="13"/>
      <c r="C39" s="13"/>
      <c r="D39" s="13"/>
      <c r="E39" s="8">
        <f>SUM(E35:E38)</f>
        <v>1416218.53</v>
      </c>
    </row>
    <row r="41" spans="1:5" x14ac:dyDescent="0.25">
      <c r="A41" s="9" t="s">
        <v>31</v>
      </c>
      <c r="E41" s="10">
        <f>+E11+E21+E30+E39</f>
        <v>296904543.22999996</v>
      </c>
    </row>
  </sheetData>
  <mergeCells count="9">
    <mergeCell ref="A39:D39"/>
    <mergeCell ref="A1:E1"/>
    <mergeCell ref="A32:E33"/>
    <mergeCell ref="A13:E14"/>
    <mergeCell ref="A23:E24"/>
    <mergeCell ref="A3:E4"/>
    <mergeCell ref="A11:D11"/>
    <mergeCell ref="A21:D21"/>
    <mergeCell ref="A30:D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2021-04-16T19:43:34Z</cp:lastPrinted>
  <dcterms:created xsi:type="dcterms:W3CDTF">2020-08-26T20:58:45Z</dcterms:created>
  <dcterms:modified xsi:type="dcterms:W3CDTF">2021-04-16T19:49:43Z</dcterms:modified>
</cp:coreProperties>
</file>