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6 - JUNIO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E18" i="1" l="1"/>
  <c r="E35" i="1"/>
  <c r="E27" i="1"/>
  <c r="E9" i="1" l="1"/>
</calcChain>
</file>

<file path=xl/sharedStrings.xml><?xml version="1.0" encoding="utf-8"?>
<sst xmlns="http://schemas.openxmlformats.org/spreadsheetml/2006/main" count="60" uniqueCount="29">
  <si>
    <t>YPF S.A.</t>
  </si>
  <si>
    <t>MES</t>
  </si>
  <si>
    <t>CONCEPTO</t>
  </si>
  <si>
    <t>TIPO</t>
  </si>
  <si>
    <t>FACTURA Nº</t>
  </si>
  <si>
    <t>MONTO</t>
  </si>
  <si>
    <t>ANTICIPO</t>
  </si>
  <si>
    <t>SALDO FINAL</t>
  </si>
  <si>
    <t>final</t>
  </si>
  <si>
    <t>RAIZEN ARGENTINA S.A.U.</t>
  </si>
  <si>
    <t>PAN AMERICAN ENERGY S.L.</t>
  </si>
  <si>
    <t>TRAFIGURA ARGENTINA S.A.</t>
  </si>
  <si>
    <t>B-02018-00000846</t>
  </si>
  <si>
    <t>B-02018-00000849</t>
  </si>
  <si>
    <t>B-02018-00000860</t>
  </si>
  <si>
    <t>B-05005-00000241/242</t>
  </si>
  <si>
    <t>B-05005-00000224/225</t>
  </si>
  <si>
    <t>B-05005-00000231/232</t>
  </si>
  <si>
    <t>B-05005-00000237/238</t>
  </si>
  <si>
    <t>NC-08000-00000013/B-08000-00000307</t>
  </si>
  <si>
    <t>B-08002-00000312/313</t>
  </si>
  <si>
    <t>B-08002-00000318/319</t>
  </si>
  <si>
    <t>B-08002-00000330/331</t>
  </si>
  <si>
    <t>B-00099-00000006</t>
  </si>
  <si>
    <t>B-00099-00000004</t>
  </si>
  <si>
    <t>B-00099-00000005</t>
  </si>
  <si>
    <t>ENVIADO AL BNA 01/06/2021</t>
  </si>
  <si>
    <t>PBA 01/06/21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</si>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</sst>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7" fontId="0" fillId="0" borderId="2" xfId="0" applyNumberFormat="1" applyBorder="1" applyAlignment="1">
      <alignment horizontal="center" vertical="center"/>
    </xf>
    <xf numFmtId="164" fontId="2" fillId="0" borderId="0" xfId="0" applyNumberFormat="1" applyFont="1"/>
    <xf numFmtId="7" fontId="2" fillId="0" borderId="0" xfId="0" applyNumberFormat="1" applyFont="1"/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17" fontId="2" fillId="2" borderId="1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7" fontId="2" fillId="2" borderId="1" xfId="0" applyNumberFormat="1" applyFont="1" applyFill="1" applyBorder="1"/>
    <xf numFmtId="0" fontId="2" fillId="2" borderId="2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>
      <selection activeCell="A39" sqref="A39"/>
    </sheetView>
  </sheetViews>
  <sheetFormatPr baseColWidth="10" defaultRowHeight="15" x14ac:dyDescent="0.25"/>
  <cols>
    <col min="1" max="1" width="13.85546875" customWidth="1"/>
    <col min="2" max="2" width="15.140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2" t="s">
        <v>26</v>
      </c>
      <c r="B1" s="12"/>
      <c r="C1" s="12"/>
      <c r="D1" s="12"/>
      <c r="E1" s="12"/>
    </row>
    <row r="2" spans="1:5" ht="15.75" thickBot="1" x14ac:dyDescent="0.3"/>
    <row r="3" spans="1:5" x14ac:dyDescent="0.25">
      <c r="A3" s="14" t="s">
        <v>0</v>
      </c>
      <c r="B3" s="15"/>
      <c r="C3" s="15"/>
      <c r="D3" s="15"/>
      <c r="E3" s="16"/>
    </row>
    <row r="4" spans="1:5" ht="15.75" thickBot="1" x14ac:dyDescent="0.3">
      <c r="A4" s="17"/>
      <c r="B4" s="18"/>
      <c r="C4" s="18"/>
      <c r="D4" s="18"/>
      <c r="E4" s="19"/>
    </row>
    <row r="5" spans="1:5" x14ac:dyDescent="0.25">
      <c r="A5" s="20" t="s">
        <v>1</v>
      </c>
      <c r="B5" s="20" t="s">
        <v>2</v>
      </c>
      <c r="C5" s="20" t="s">
        <v>3</v>
      </c>
      <c r="D5" s="26" t="s">
        <v>4</v>
      </c>
      <c r="E5" s="26" t="s">
        <v>5</v>
      </c>
    </row>
    <row r="6" spans="1:5" x14ac:dyDescent="0.25">
      <c r="A6" s="2">
        <v>44287</v>
      </c>
      <c r="B6" s="1" t="s">
        <v>6</v>
      </c>
      <c r="C6" s="1">
        <v>1</v>
      </c>
      <c r="D6" s="1" t="s">
        <v>12</v>
      </c>
      <c r="E6" s="8">
        <v>112292000</v>
      </c>
    </row>
    <row r="7" spans="1:5" x14ac:dyDescent="0.25">
      <c r="A7" s="2">
        <v>44287</v>
      </c>
      <c r="B7" s="1" t="s">
        <v>6</v>
      </c>
      <c r="C7" s="1">
        <v>2</v>
      </c>
      <c r="D7" s="1" t="s">
        <v>13</v>
      </c>
      <c r="E7" s="8">
        <v>56146000</v>
      </c>
    </row>
    <row r="8" spans="1:5" x14ac:dyDescent="0.25">
      <c r="A8" s="2">
        <v>44287</v>
      </c>
      <c r="B8" s="1" t="s">
        <v>6</v>
      </c>
      <c r="C8" s="1">
        <v>3</v>
      </c>
      <c r="D8" s="1" t="s">
        <v>14</v>
      </c>
      <c r="E8" s="8">
        <v>44916800</v>
      </c>
    </row>
    <row r="9" spans="1:5" x14ac:dyDescent="0.25">
      <c r="A9" s="21" t="s">
        <v>28</v>
      </c>
      <c r="B9" s="22"/>
      <c r="C9" s="22"/>
      <c r="D9" s="23"/>
      <c r="E9" s="24">
        <f>SUM(E6:E8)</f>
        <v>213354800</v>
      </c>
    </row>
    <row r="10" spans="1:5" ht="15.75" thickBot="1" x14ac:dyDescent="0.3">
      <c r="A10" s="5"/>
      <c r="B10" s="6"/>
      <c r="C10" s="6"/>
      <c r="D10" s="6"/>
      <c r="E10" s="7"/>
    </row>
    <row r="11" spans="1:5" x14ac:dyDescent="0.25">
      <c r="A11" s="14" t="s">
        <v>9</v>
      </c>
      <c r="B11" s="15"/>
      <c r="C11" s="15"/>
      <c r="D11" s="15"/>
      <c r="E11" s="16"/>
    </row>
    <row r="12" spans="1:5" ht="15.75" thickBot="1" x14ac:dyDescent="0.3">
      <c r="A12" s="17"/>
      <c r="B12" s="18"/>
      <c r="C12" s="18"/>
      <c r="D12" s="18"/>
      <c r="E12" s="19"/>
    </row>
    <row r="13" spans="1:5" x14ac:dyDescent="0.25">
      <c r="A13" s="20" t="s">
        <v>1</v>
      </c>
      <c r="B13" s="20" t="s">
        <v>2</v>
      </c>
      <c r="C13" s="20" t="s">
        <v>3</v>
      </c>
      <c r="D13" s="26" t="s">
        <v>4</v>
      </c>
      <c r="E13" s="26" t="s">
        <v>5</v>
      </c>
    </row>
    <row r="14" spans="1:5" x14ac:dyDescent="0.25">
      <c r="A14" s="2">
        <v>44256</v>
      </c>
      <c r="B14" s="1" t="s">
        <v>7</v>
      </c>
      <c r="C14" s="1" t="s">
        <v>8</v>
      </c>
      <c r="D14" s="3" t="s">
        <v>15</v>
      </c>
      <c r="E14" s="9">
        <v>3803080</v>
      </c>
    </row>
    <row r="15" spans="1:5" x14ac:dyDescent="0.25">
      <c r="A15" s="2">
        <v>44287</v>
      </c>
      <c r="B15" s="1" t="s">
        <v>6</v>
      </c>
      <c r="C15" s="1">
        <v>1</v>
      </c>
      <c r="D15" s="1" t="s">
        <v>16</v>
      </c>
      <c r="E15" s="8">
        <v>49338000</v>
      </c>
    </row>
    <row r="16" spans="1:5" x14ac:dyDescent="0.25">
      <c r="A16" s="2">
        <v>44287</v>
      </c>
      <c r="B16" s="1" t="s">
        <v>6</v>
      </c>
      <c r="C16" s="1">
        <v>2</v>
      </c>
      <c r="D16" s="1" t="s">
        <v>17</v>
      </c>
      <c r="E16" s="8">
        <v>24669000</v>
      </c>
    </row>
    <row r="17" spans="1:5" x14ac:dyDescent="0.25">
      <c r="A17" s="2">
        <v>44287</v>
      </c>
      <c r="B17" s="1" t="s">
        <v>6</v>
      </c>
      <c r="C17" s="1">
        <v>3</v>
      </c>
      <c r="D17" s="1" t="s">
        <v>18</v>
      </c>
      <c r="E17" s="8">
        <v>19735200</v>
      </c>
    </row>
    <row r="18" spans="1:5" x14ac:dyDescent="0.25">
      <c r="A18" s="21" t="s">
        <v>28</v>
      </c>
      <c r="B18" s="22"/>
      <c r="C18" s="22"/>
      <c r="D18" s="23"/>
      <c r="E18" s="24">
        <f>SUM(E14:E17)</f>
        <v>97545280</v>
      </c>
    </row>
    <row r="19" spans="1:5" ht="15.75" thickBot="1" x14ac:dyDescent="0.3">
      <c r="E19" s="11"/>
    </row>
    <row r="20" spans="1:5" x14ac:dyDescent="0.25">
      <c r="A20" s="14" t="s">
        <v>10</v>
      </c>
      <c r="B20" s="15"/>
      <c r="C20" s="15"/>
      <c r="D20" s="15"/>
      <c r="E20" s="16"/>
    </row>
    <row r="21" spans="1:5" ht="15.75" thickBot="1" x14ac:dyDescent="0.3">
      <c r="A21" s="17"/>
      <c r="B21" s="18"/>
      <c r="C21" s="18"/>
      <c r="D21" s="18"/>
      <c r="E21" s="19"/>
    </row>
    <row r="22" spans="1:5" x14ac:dyDescent="0.25">
      <c r="A22" s="20" t="s">
        <v>1</v>
      </c>
      <c r="B22" s="20" t="s">
        <v>2</v>
      </c>
      <c r="C22" s="20" t="s">
        <v>3</v>
      </c>
      <c r="D22" s="26" t="s">
        <v>4</v>
      </c>
      <c r="E22" s="26" t="s">
        <v>5</v>
      </c>
    </row>
    <row r="23" spans="1:5" x14ac:dyDescent="0.25">
      <c r="A23" s="2">
        <v>44256</v>
      </c>
      <c r="B23" s="1" t="s">
        <v>7</v>
      </c>
      <c r="C23" s="1" t="s">
        <v>8</v>
      </c>
      <c r="D23" s="1" t="s">
        <v>19</v>
      </c>
      <c r="E23" s="4">
        <v>-1457721.16</v>
      </c>
    </row>
    <row r="24" spans="1:5" x14ac:dyDescent="0.25">
      <c r="A24" s="2">
        <v>44287</v>
      </c>
      <c r="B24" s="1" t="s">
        <v>6</v>
      </c>
      <c r="C24" s="1">
        <v>1</v>
      </c>
      <c r="D24" s="1" t="s">
        <v>20</v>
      </c>
      <c r="E24" s="4">
        <v>7355000</v>
      </c>
    </row>
    <row r="25" spans="1:5" x14ac:dyDescent="0.25">
      <c r="A25" s="2">
        <v>44287</v>
      </c>
      <c r="B25" s="1" t="s">
        <v>6</v>
      </c>
      <c r="C25" s="1">
        <v>2</v>
      </c>
      <c r="D25" s="1" t="s">
        <v>21</v>
      </c>
      <c r="E25" s="4">
        <v>3677500</v>
      </c>
    </row>
    <row r="26" spans="1:5" x14ac:dyDescent="0.25">
      <c r="A26" s="2">
        <v>44287</v>
      </c>
      <c r="B26" s="1" t="s">
        <v>6</v>
      </c>
      <c r="C26" s="1">
        <v>3</v>
      </c>
      <c r="D26" s="1" t="s">
        <v>22</v>
      </c>
      <c r="E26" s="4">
        <v>2942000</v>
      </c>
    </row>
    <row r="27" spans="1:5" x14ac:dyDescent="0.25">
      <c r="A27" s="21" t="s">
        <v>28</v>
      </c>
      <c r="B27" s="22"/>
      <c r="C27" s="22"/>
      <c r="D27" s="23"/>
      <c r="E27" s="24">
        <f>SUM(E23:E26)</f>
        <v>12516778.84</v>
      </c>
    </row>
    <row r="28" spans="1:5" ht="15.75" thickBot="1" x14ac:dyDescent="0.3">
      <c r="E28" s="10"/>
    </row>
    <row r="29" spans="1:5" x14ac:dyDescent="0.25">
      <c r="A29" s="14" t="s">
        <v>11</v>
      </c>
      <c r="B29" s="15"/>
      <c r="C29" s="15"/>
      <c r="D29" s="15"/>
      <c r="E29" s="16"/>
    </row>
    <row r="30" spans="1:5" ht="15.75" thickBot="1" x14ac:dyDescent="0.3">
      <c r="A30" s="17"/>
      <c r="B30" s="18"/>
      <c r="C30" s="18"/>
      <c r="D30" s="18"/>
      <c r="E30" s="19"/>
    </row>
    <row r="31" spans="1:5" x14ac:dyDescent="0.25">
      <c r="A31" s="20" t="s">
        <v>1</v>
      </c>
      <c r="B31" s="20" t="s">
        <v>2</v>
      </c>
      <c r="C31" s="20" t="s">
        <v>3</v>
      </c>
      <c r="D31" s="26" t="s">
        <v>4</v>
      </c>
      <c r="E31" s="26" t="s">
        <v>5</v>
      </c>
    </row>
    <row r="32" spans="1:5" x14ac:dyDescent="0.25">
      <c r="A32" s="2">
        <v>44287</v>
      </c>
      <c r="B32" s="1" t="s">
        <v>6</v>
      </c>
      <c r="C32" s="1">
        <v>1</v>
      </c>
      <c r="D32" s="1" t="s">
        <v>23</v>
      </c>
      <c r="E32" s="4">
        <v>876000</v>
      </c>
    </row>
    <row r="33" spans="1:5" x14ac:dyDescent="0.25">
      <c r="A33" s="2">
        <v>44287</v>
      </c>
      <c r="B33" s="1" t="s">
        <v>6</v>
      </c>
      <c r="C33" s="1">
        <v>2</v>
      </c>
      <c r="D33" s="1" t="s">
        <v>24</v>
      </c>
      <c r="E33" s="4">
        <v>300000</v>
      </c>
    </row>
    <row r="34" spans="1:5" x14ac:dyDescent="0.25">
      <c r="A34" s="2">
        <v>44287</v>
      </c>
      <c r="B34" s="1" t="s">
        <v>6</v>
      </c>
      <c r="C34" s="1">
        <v>3</v>
      </c>
      <c r="D34" s="1" t="s">
        <v>25</v>
      </c>
      <c r="E34" s="4">
        <v>313600</v>
      </c>
    </row>
    <row r="35" spans="1:5" x14ac:dyDescent="0.25">
      <c r="A35" s="21" t="s">
        <v>28</v>
      </c>
      <c r="B35" s="22"/>
      <c r="C35" s="22"/>
      <c r="D35" s="23"/>
      <c r="E35" s="24">
        <f>SUM(E32:E34)</f>
        <v>1489600</v>
      </c>
    </row>
    <row r="37" spans="1:5" x14ac:dyDescent="0.25">
      <c r="A37" s="13" t="s">
        <v>27</v>
      </c>
      <c r="E37" s="25">
        <f>+E9+E18+E27+E35</f>
        <v>324906458.83999997</v>
      </c>
    </row>
  </sheetData>
  <mergeCells count="9">
    <mergeCell ref="A1:E1"/>
    <mergeCell ref="A9:D9"/>
    <mergeCell ref="A18:D18"/>
    <mergeCell ref="A27:D27"/>
    <mergeCell ref="A35:D35"/>
    <mergeCell ref="A29:E30"/>
    <mergeCell ref="A3:E4"/>
    <mergeCell ref="A11:E12"/>
    <mergeCell ref="A20:E21"/>
  </mergeCells>
  <pageMargins left="0.7" right="0.7" top="0.75" bottom="0.7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2021-06-01T20:36:32Z</cp:lastPrinted>
  <dcterms:created xsi:type="dcterms:W3CDTF">2020-08-26T20:58:45Z</dcterms:created>
  <dcterms:modified xsi:type="dcterms:W3CDTF">2021-06-01T20:37:19Z</dcterms:modified>
</cp:coreProperties>
</file>