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P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37" i="1" l="1"/>
  <c r="E27" i="1"/>
  <c r="E19" i="1"/>
  <c r="E39" i="1" l="1"/>
</calcChain>
</file>

<file path=xl/sharedStrings.xml><?xml version="1.0" encoding="utf-8"?>
<sst xmlns="http://schemas.openxmlformats.org/spreadsheetml/2006/main" count="66" uniqueCount="31">
  <si>
    <t>YPF S.A.</t>
  </si>
  <si>
    <t>MES</t>
  </si>
  <si>
    <t>CONCEPTO</t>
  </si>
  <si>
    <t>TIPO</t>
  </si>
  <si>
    <t>FACTURA Nº</t>
  </si>
  <si>
    <t>MONTO</t>
  </si>
  <si>
    <t>ANTICIPO</t>
  </si>
  <si>
    <t>final</t>
  </si>
  <si>
    <t>TOTAL</t>
  </si>
  <si>
    <t>ENVIADO AL BNA 13/07/2021</t>
  </si>
  <si>
    <t>PBA 13/07/21</t>
  </si>
  <si>
    <t>FINAL</t>
  </si>
  <si>
    <t>B-02018-00000911</t>
  </si>
  <si>
    <t>B-02018-00000874</t>
  </si>
  <si>
    <t>B-02018-00000877</t>
  </si>
  <si>
    <t>B-02018-00000903</t>
  </si>
  <si>
    <t>RAIZEN ARGENTINA S.A.U.</t>
  </si>
  <si>
    <t>B-05005-00000265/266</t>
  </si>
  <si>
    <t>B-05005-00000246/247</t>
  </si>
  <si>
    <t>B-05005-00000250/251</t>
  </si>
  <si>
    <t>B-05005-00000260/261</t>
  </si>
  <si>
    <t>PAN AMERICAN ENERGY S.L.</t>
  </si>
  <si>
    <t>B-08000-00000301/302</t>
  </si>
  <si>
    <t>B-08000-00000313/314</t>
  </si>
  <si>
    <t>B-08000-00000319/320</t>
  </si>
  <si>
    <t>TRAFIGURA ARGENTINA S.A.</t>
  </si>
  <si>
    <t>B-00099-00000012</t>
  </si>
  <si>
    <t>B-00099-00000008</t>
  </si>
  <si>
    <t>NC-00099-00000003</t>
  </si>
  <si>
    <t>B-00099-00000010</t>
  </si>
  <si>
    <t>B-00099-00000014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</si>
</sst>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2" fillId="0" borderId="0" xfId="0" applyNumberFormat="1" applyFont="1"/>
    <xf numFmtId="8" fontId="0" fillId="0" borderId="1" xfId="0" applyNumberFormat="1" applyBorder="1" applyAlignment="1">
      <alignment horizontal="center" vertical="center"/>
    </xf>
    <xf numFmtId="8" fontId="2" fillId="0" borderId="0" xfId="0" applyNumberFormat="1" applyFont="1"/>
    <xf numFmtId="8" fontId="2" fillId="2" borderId="1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A41" sqref="A41"/>
    </sheetView>
  </sheetViews>
  <sheetFormatPr baseColWidth="10" defaultRowHeight="15" x14ac:dyDescent="0.25"/>
  <cols>
    <col min="1" max="2" width="15.140625" customWidth="1"/>
    <col min="3" max="3" width="6.5703125" customWidth="1"/>
    <col min="4" max="4" width="23.140625" customWidth="1"/>
    <col min="5" max="5" width="15.28515625" customWidth="1"/>
  </cols>
  <sheetData>
    <row r="1" spans="1:5" ht="23.25" x14ac:dyDescent="0.35">
      <c r="A1" s="28" t="s">
        <v>9</v>
      </c>
      <c r="B1" s="28"/>
      <c r="C1" s="28"/>
      <c r="D1" s="28"/>
      <c r="E1" s="28"/>
    </row>
    <row r="2" spans="1:5" ht="15.75" thickBot="1" x14ac:dyDescent="0.3"/>
    <row r="3" spans="1:5" x14ac:dyDescent="0.25">
      <c r="A3" s="19" t="s">
        <v>0</v>
      </c>
      <c r="B3" s="20"/>
      <c r="C3" s="20"/>
      <c r="D3" s="20"/>
      <c r="E3" s="21"/>
    </row>
    <row r="4" spans="1:5" ht="15.75" thickBot="1" x14ac:dyDescent="0.3">
      <c r="A4" s="22"/>
      <c r="B4" s="23"/>
      <c r="C4" s="23"/>
      <c r="D4" s="23"/>
      <c r="E4" s="24"/>
    </row>
    <row r="5" spans="1:5" x14ac:dyDescent="0.25">
      <c r="A5" s="5" t="s">
        <v>1</v>
      </c>
      <c r="B5" s="5" t="s">
        <v>2</v>
      </c>
      <c r="C5" s="5" t="s">
        <v>3</v>
      </c>
      <c r="D5" s="7" t="s">
        <v>4</v>
      </c>
      <c r="E5" s="7" t="s">
        <v>5</v>
      </c>
    </row>
    <row r="6" spans="1:5" x14ac:dyDescent="0.25">
      <c r="A6" s="10">
        <v>44287</v>
      </c>
      <c r="B6" s="1" t="s">
        <v>11</v>
      </c>
      <c r="C6" s="1" t="s">
        <v>7</v>
      </c>
      <c r="D6" s="1" t="s">
        <v>12</v>
      </c>
      <c r="E6" s="11">
        <v>6149460</v>
      </c>
    </row>
    <row r="7" spans="1:5" x14ac:dyDescent="0.25">
      <c r="A7" s="10">
        <v>44317</v>
      </c>
      <c r="B7" s="1" t="s">
        <v>6</v>
      </c>
      <c r="C7" s="1">
        <v>1</v>
      </c>
      <c r="D7" s="1" t="s">
        <v>13</v>
      </c>
      <c r="E7" s="11">
        <v>127365000</v>
      </c>
    </row>
    <row r="8" spans="1:5" x14ac:dyDescent="0.25">
      <c r="A8" s="10">
        <v>44317</v>
      </c>
      <c r="B8" s="1" t="s">
        <v>6</v>
      </c>
      <c r="C8" s="1">
        <v>2</v>
      </c>
      <c r="D8" s="1" t="s">
        <v>14</v>
      </c>
      <c r="E8" s="11">
        <v>63682500</v>
      </c>
    </row>
    <row r="9" spans="1:5" x14ac:dyDescent="0.25">
      <c r="A9" s="10">
        <v>44317</v>
      </c>
      <c r="B9" s="1" t="s">
        <v>6</v>
      </c>
      <c r="C9" s="1">
        <v>3</v>
      </c>
      <c r="D9" s="1" t="s">
        <v>15</v>
      </c>
      <c r="E9" s="11">
        <v>50946000</v>
      </c>
    </row>
    <row r="10" spans="1:5" x14ac:dyDescent="0.25">
      <c r="A10" s="25" t="s">
        <v>8</v>
      </c>
      <c r="B10" s="26"/>
      <c r="C10" s="26"/>
      <c r="D10" s="27"/>
      <c r="E10" s="8">
        <f>SUM(E6:E9)</f>
        <v>248142960</v>
      </c>
    </row>
    <row r="11" spans="1:5" ht="15.75" thickBot="1" x14ac:dyDescent="0.3">
      <c r="A11" s="2"/>
      <c r="B11" s="3"/>
      <c r="C11" s="3"/>
      <c r="D11" s="3"/>
      <c r="E11" s="4"/>
    </row>
    <row r="12" spans="1:5" x14ac:dyDescent="0.25">
      <c r="A12" s="19" t="s">
        <v>16</v>
      </c>
      <c r="B12" s="20"/>
      <c r="C12" s="20"/>
      <c r="D12" s="20"/>
      <c r="E12" s="21"/>
    </row>
    <row r="13" spans="1:5" ht="15.75" thickBot="1" x14ac:dyDescent="0.3">
      <c r="A13" s="22"/>
      <c r="B13" s="23"/>
      <c r="C13" s="23"/>
      <c r="D13" s="23"/>
      <c r="E13" s="24"/>
    </row>
    <row r="14" spans="1:5" x14ac:dyDescent="0.25">
      <c r="A14" s="5" t="s">
        <v>1</v>
      </c>
      <c r="B14" s="5" t="s">
        <v>2</v>
      </c>
      <c r="C14" s="5" t="s">
        <v>3</v>
      </c>
      <c r="D14" s="17" t="s">
        <v>4</v>
      </c>
      <c r="E14" s="17" t="s">
        <v>5</v>
      </c>
    </row>
    <row r="15" spans="1:5" x14ac:dyDescent="0.25">
      <c r="A15" s="10">
        <v>44287</v>
      </c>
      <c r="B15" s="1" t="s">
        <v>11</v>
      </c>
      <c r="C15" s="1" t="s">
        <v>7</v>
      </c>
      <c r="D15" s="9" t="s">
        <v>17</v>
      </c>
      <c r="E15" s="12">
        <v>1256940</v>
      </c>
    </row>
    <row r="16" spans="1:5" x14ac:dyDescent="0.25">
      <c r="A16" s="10">
        <v>44317</v>
      </c>
      <c r="B16" s="1" t="s">
        <v>6</v>
      </c>
      <c r="C16" s="1">
        <v>1</v>
      </c>
      <c r="D16" s="1" t="s">
        <v>18</v>
      </c>
      <c r="E16" s="11">
        <v>53970000</v>
      </c>
    </row>
    <row r="17" spans="1:5" x14ac:dyDescent="0.25">
      <c r="A17" s="10">
        <v>44317</v>
      </c>
      <c r="B17" s="1" t="s">
        <v>6</v>
      </c>
      <c r="C17" s="1">
        <v>2</v>
      </c>
      <c r="D17" s="1" t="s">
        <v>19</v>
      </c>
      <c r="E17" s="11">
        <v>26985000</v>
      </c>
    </row>
    <row r="18" spans="1:5" x14ac:dyDescent="0.25">
      <c r="A18" s="10">
        <v>44317</v>
      </c>
      <c r="B18" s="1" t="s">
        <v>6</v>
      </c>
      <c r="C18" s="1">
        <v>3</v>
      </c>
      <c r="D18" s="1" t="s">
        <v>20</v>
      </c>
      <c r="E18" s="11">
        <v>21588000</v>
      </c>
    </row>
    <row r="19" spans="1:5" x14ac:dyDescent="0.25">
      <c r="A19" s="25" t="s">
        <v>8</v>
      </c>
      <c r="B19" s="26"/>
      <c r="C19" s="26"/>
      <c r="D19" s="27"/>
      <c r="E19" s="8">
        <f>SUM(E15:E18)</f>
        <v>103799940</v>
      </c>
    </row>
    <row r="20" spans="1:5" ht="15.75" thickBot="1" x14ac:dyDescent="0.3">
      <c r="E20" s="13"/>
    </row>
    <row r="21" spans="1:5" x14ac:dyDescent="0.25">
      <c r="A21" s="19" t="s">
        <v>21</v>
      </c>
      <c r="B21" s="20"/>
      <c r="C21" s="20"/>
      <c r="D21" s="20"/>
      <c r="E21" s="21"/>
    </row>
    <row r="22" spans="1:5" ht="15.75" thickBot="1" x14ac:dyDescent="0.3">
      <c r="A22" s="22"/>
      <c r="B22" s="23"/>
      <c r="C22" s="23"/>
      <c r="D22" s="23"/>
      <c r="E22" s="24"/>
    </row>
    <row r="23" spans="1:5" x14ac:dyDescent="0.25">
      <c r="A23" s="5" t="s">
        <v>1</v>
      </c>
      <c r="B23" s="5" t="s">
        <v>2</v>
      </c>
      <c r="C23" s="5" t="s">
        <v>3</v>
      </c>
      <c r="D23" s="18" t="s">
        <v>4</v>
      </c>
      <c r="E23" s="18" t="s">
        <v>5</v>
      </c>
    </row>
    <row r="24" spans="1:5" x14ac:dyDescent="0.25">
      <c r="A24" s="10">
        <v>44317</v>
      </c>
      <c r="B24" s="1" t="s">
        <v>6</v>
      </c>
      <c r="C24" s="1">
        <v>1</v>
      </c>
      <c r="D24" s="1" t="s">
        <v>22</v>
      </c>
      <c r="E24" s="14">
        <v>8570000</v>
      </c>
    </row>
    <row r="25" spans="1:5" x14ac:dyDescent="0.25">
      <c r="A25" s="10">
        <v>44317</v>
      </c>
      <c r="B25" s="1" t="s">
        <v>6</v>
      </c>
      <c r="C25" s="1">
        <v>2</v>
      </c>
      <c r="D25" s="1" t="s">
        <v>23</v>
      </c>
      <c r="E25" s="14">
        <v>4285000</v>
      </c>
    </row>
    <row r="26" spans="1:5" x14ac:dyDescent="0.25">
      <c r="A26" s="10">
        <v>44317</v>
      </c>
      <c r="B26" s="1" t="s">
        <v>6</v>
      </c>
      <c r="C26" s="1">
        <v>3</v>
      </c>
      <c r="D26" s="1" t="s">
        <v>24</v>
      </c>
      <c r="E26" s="14">
        <v>3428000</v>
      </c>
    </row>
    <row r="27" spans="1:5" x14ac:dyDescent="0.25">
      <c r="A27" s="25" t="s">
        <v>8</v>
      </c>
      <c r="B27" s="26"/>
      <c r="C27" s="26"/>
      <c r="D27" s="27"/>
      <c r="E27" s="8">
        <f>SUM(E24:E26)</f>
        <v>16283000</v>
      </c>
    </row>
    <row r="28" spans="1:5" ht="15.75" thickBot="1" x14ac:dyDescent="0.3">
      <c r="E28" s="15"/>
    </row>
    <row r="29" spans="1:5" x14ac:dyDescent="0.25">
      <c r="A29" s="19" t="s">
        <v>25</v>
      </c>
      <c r="B29" s="20"/>
      <c r="C29" s="20"/>
      <c r="D29" s="20"/>
      <c r="E29" s="21"/>
    </row>
    <row r="30" spans="1:5" ht="15.75" thickBot="1" x14ac:dyDescent="0.3">
      <c r="A30" s="22"/>
      <c r="B30" s="23"/>
      <c r="C30" s="23"/>
      <c r="D30" s="23"/>
      <c r="E30" s="24"/>
    </row>
    <row r="31" spans="1:5" x14ac:dyDescent="0.25">
      <c r="A31" s="5" t="s">
        <v>1</v>
      </c>
      <c r="B31" s="5" t="s">
        <v>2</v>
      </c>
      <c r="C31" s="5" t="s">
        <v>3</v>
      </c>
      <c r="D31" s="18" t="s">
        <v>4</v>
      </c>
      <c r="E31" s="18" t="s">
        <v>5</v>
      </c>
    </row>
    <row r="32" spans="1:5" x14ac:dyDescent="0.25">
      <c r="A32" s="10">
        <v>44287</v>
      </c>
      <c r="B32" s="1" t="s">
        <v>11</v>
      </c>
      <c r="C32" s="1" t="s">
        <v>7</v>
      </c>
      <c r="D32" s="1" t="s">
        <v>26</v>
      </c>
      <c r="E32" s="14">
        <v>42728.44</v>
      </c>
    </row>
    <row r="33" spans="1:5" x14ac:dyDescent="0.25">
      <c r="A33" s="10">
        <v>44317</v>
      </c>
      <c r="B33" s="1" t="s">
        <v>6</v>
      </c>
      <c r="C33" s="1">
        <v>1</v>
      </c>
      <c r="D33" s="1" t="s">
        <v>27</v>
      </c>
      <c r="E33" s="14">
        <v>784000</v>
      </c>
    </row>
    <row r="34" spans="1:5" x14ac:dyDescent="0.25">
      <c r="A34" s="10">
        <v>44317</v>
      </c>
      <c r="B34" s="1" t="s">
        <v>6</v>
      </c>
      <c r="C34" s="1">
        <v>2</v>
      </c>
      <c r="D34" s="1" t="s">
        <v>28</v>
      </c>
      <c r="E34" s="14">
        <v>-311500</v>
      </c>
    </row>
    <row r="35" spans="1:5" x14ac:dyDescent="0.25">
      <c r="A35" s="10">
        <v>44317</v>
      </c>
      <c r="B35" s="1" t="s">
        <v>6</v>
      </c>
      <c r="C35" s="1">
        <v>3</v>
      </c>
      <c r="D35" s="1" t="s">
        <v>29</v>
      </c>
      <c r="E35" s="14">
        <v>126000</v>
      </c>
    </row>
    <row r="36" spans="1:5" x14ac:dyDescent="0.25">
      <c r="A36" s="10">
        <v>44317</v>
      </c>
      <c r="B36" s="1" t="s">
        <v>11</v>
      </c>
      <c r="C36" s="1" t="s">
        <v>7</v>
      </c>
      <c r="D36" s="1" t="s">
        <v>30</v>
      </c>
      <c r="E36" s="14">
        <v>31488.880000000001</v>
      </c>
    </row>
    <row r="37" spans="1:5" x14ac:dyDescent="0.25">
      <c r="A37" s="25" t="s">
        <v>8</v>
      </c>
      <c r="B37" s="26"/>
      <c r="C37" s="26"/>
      <c r="D37" s="27"/>
      <c r="E37" s="8">
        <f>SUM(E32:E36)</f>
        <v>672717.32</v>
      </c>
    </row>
    <row r="39" spans="1:5" x14ac:dyDescent="0.25">
      <c r="A39" s="6" t="s">
        <v>10</v>
      </c>
      <c r="E39" s="16">
        <f>+E10+E19+E27+E37</f>
        <v>368898617.31999999</v>
      </c>
    </row>
  </sheetData>
  <mergeCells count="9">
    <mergeCell ref="A10:D10"/>
    <mergeCell ref="A1:E1"/>
    <mergeCell ref="A3:E4"/>
    <mergeCell ref="A12:E13"/>
    <mergeCell ref="A21:E22"/>
    <mergeCell ref="A29:E30"/>
    <mergeCell ref="A19:D19"/>
    <mergeCell ref="A27:D27"/>
    <mergeCell ref="A37:D37"/>
  </mergeCells>
  <pageMargins left="1.299212598425197" right="0.70866141732283472" top="0.55118110236220474" bottom="0.74803149606299213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2021-07-13T16:27:06Z</cp:lastPrinted>
  <dcterms:created xsi:type="dcterms:W3CDTF">2020-08-26T20:58:45Z</dcterms:created>
  <dcterms:modified xsi:type="dcterms:W3CDTF">2021-07-13T17:19:02Z</dcterms:modified>
</cp:coreProperties>
</file>