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32" i="1" l="1"/>
  <c r="E25" i="1"/>
  <c r="E16" i="1"/>
  <c r="E34" i="1" l="1"/>
</calcChain>
</file>

<file path=xl/sharedStrings.xml><?xml version="1.0" encoding="utf-8"?>
<sst xmlns="http://schemas.openxmlformats.org/spreadsheetml/2006/main" count="63" uniqueCount="30">
  <si>
    <t>YPF S.A.</t>
  </si>
  <si>
    <t>MES</t>
  </si>
  <si>
    <t>CONCEPTO</t>
  </si>
  <si>
    <t>TIPO</t>
  </si>
  <si>
    <t>FACTURA Nº</t>
  </si>
  <si>
    <t>MONTO</t>
  </si>
  <si>
    <t>ANTICIPO</t>
  </si>
  <si>
    <t>final</t>
  </si>
  <si>
    <t>TOTAL</t>
  </si>
  <si>
    <t>FINAL</t>
  </si>
  <si>
    <t>RAIZEN ARGENTINA S.A.U.</t>
  </si>
  <si>
    <t>PAN AMERICAN ENERGY S.L.</t>
  </si>
  <si>
    <t>TRAFIGURA ARGENTINA S.A.</t>
  </si>
  <si>
    <t>ENVIADO AL BNA 26/07/2021</t>
  </si>
  <si>
    <t>PBA 26/07/21</t>
  </si>
  <si>
    <t>B-02018-00000955/NC-02018-00001927</t>
  </si>
  <si>
    <t>B-02018-00000920</t>
  </si>
  <si>
    <t>B-02018-00000936</t>
  </si>
  <si>
    <t>B-02018-00000940</t>
  </si>
  <si>
    <t>B-05005-00000269/270</t>
  </si>
  <si>
    <t>B-05005-00000273/274</t>
  </si>
  <si>
    <t>B-05005-00000279/280</t>
  </si>
  <si>
    <t>NC-08002-00000036/37</t>
  </si>
  <si>
    <t>NC-08002-00000039/40</t>
  </si>
  <si>
    <t>B-08002-00000336/337</t>
  </si>
  <si>
    <t>B-08002-00000342/343</t>
  </si>
  <si>
    <t>B-08002-00000348/349</t>
  </si>
  <si>
    <t>B-00099-00000013</t>
  </si>
  <si>
    <t>B-00099-00000016</t>
  </si>
  <si>
    <t>B-00099-00000017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</si>
</sst>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A36" sqref="A36"/>
    </sheetView>
  </sheetViews>
  <sheetFormatPr baseColWidth="10" defaultRowHeight="15" x14ac:dyDescent="0.25"/>
  <cols>
    <col min="1" max="1" width="13.14062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18" t="s">
        <v>13</v>
      </c>
      <c r="B1" s="18"/>
      <c r="C1" s="18"/>
      <c r="D1" s="18"/>
      <c r="E1" s="18"/>
    </row>
    <row r="2" spans="1:5" ht="15.75" thickBot="1" x14ac:dyDescent="0.3"/>
    <row r="3" spans="1:5" ht="20.25" customHeight="1" thickBot="1" x14ac:dyDescent="0.3">
      <c r="A3" s="19" t="s">
        <v>0</v>
      </c>
      <c r="B3" s="20"/>
      <c r="C3" s="20"/>
      <c r="D3" s="20"/>
      <c r="E3" s="21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9">
        <v>44317</v>
      </c>
      <c r="B5" s="1" t="s">
        <v>9</v>
      </c>
      <c r="C5" s="1" t="s">
        <v>7</v>
      </c>
      <c r="D5" s="1" t="s">
        <v>15</v>
      </c>
      <c r="E5" s="10">
        <v>-5299500</v>
      </c>
    </row>
    <row r="6" spans="1:5" x14ac:dyDescent="0.25">
      <c r="A6" s="9">
        <v>44348</v>
      </c>
      <c r="B6" s="1" t="s">
        <v>6</v>
      </c>
      <c r="C6" s="1">
        <v>1</v>
      </c>
      <c r="D6" s="1" t="s">
        <v>16</v>
      </c>
      <c r="E6" s="10">
        <v>120824000</v>
      </c>
    </row>
    <row r="7" spans="1:5" x14ac:dyDescent="0.25">
      <c r="A7" s="9">
        <v>44348</v>
      </c>
      <c r="B7" s="1" t="s">
        <v>6</v>
      </c>
      <c r="C7" s="1">
        <v>2</v>
      </c>
      <c r="D7" s="1" t="s">
        <v>17</v>
      </c>
      <c r="E7" s="10">
        <v>60412000</v>
      </c>
    </row>
    <row r="8" spans="1:5" x14ac:dyDescent="0.25">
      <c r="A8" s="9">
        <v>44348</v>
      </c>
      <c r="B8" s="1" t="s">
        <v>6</v>
      </c>
      <c r="C8" s="1">
        <v>3</v>
      </c>
      <c r="D8" s="1" t="s">
        <v>18</v>
      </c>
      <c r="E8" s="10">
        <v>48329600</v>
      </c>
    </row>
    <row r="9" spans="1:5" x14ac:dyDescent="0.25">
      <c r="A9" s="15" t="s">
        <v>8</v>
      </c>
      <c r="B9" s="16"/>
      <c r="C9" s="16"/>
      <c r="D9" s="17"/>
      <c r="E9" s="8">
        <f>SUM(E5:E8)</f>
        <v>224266100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19" t="s">
        <v>10</v>
      </c>
      <c r="B11" s="20"/>
      <c r="C11" s="20"/>
      <c r="D11" s="20"/>
      <c r="E11" s="21"/>
    </row>
    <row r="12" spans="1:5" x14ac:dyDescent="0.25">
      <c r="A12" s="5" t="s">
        <v>1</v>
      </c>
      <c r="B12" s="5" t="s">
        <v>2</v>
      </c>
      <c r="C12" s="5" t="s">
        <v>3</v>
      </c>
      <c r="D12" s="14" t="s">
        <v>4</v>
      </c>
      <c r="E12" s="14" t="s">
        <v>5</v>
      </c>
    </row>
    <row r="13" spans="1:5" x14ac:dyDescent="0.25">
      <c r="A13" s="9">
        <v>44348</v>
      </c>
      <c r="B13" s="1" t="s">
        <v>6</v>
      </c>
      <c r="C13" s="1">
        <v>1</v>
      </c>
      <c r="D13" s="1" t="s">
        <v>19</v>
      </c>
      <c r="E13" s="10">
        <v>54036000</v>
      </c>
    </row>
    <row r="14" spans="1:5" x14ac:dyDescent="0.25">
      <c r="A14" s="9">
        <v>44348</v>
      </c>
      <c r="B14" s="1" t="s">
        <v>6</v>
      </c>
      <c r="C14" s="1">
        <v>2</v>
      </c>
      <c r="D14" s="1" t="s">
        <v>20</v>
      </c>
      <c r="E14" s="10">
        <v>27018000</v>
      </c>
    </row>
    <row r="15" spans="1:5" x14ac:dyDescent="0.25">
      <c r="A15" s="9">
        <v>44348</v>
      </c>
      <c r="B15" s="1" t="s">
        <v>6</v>
      </c>
      <c r="C15" s="1">
        <v>3</v>
      </c>
      <c r="D15" s="1" t="s">
        <v>21</v>
      </c>
      <c r="E15" s="10">
        <v>21614400</v>
      </c>
    </row>
    <row r="16" spans="1:5" x14ac:dyDescent="0.25">
      <c r="A16" s="15" t="s">
        <v>8</v>
      </c>
      <c r="B16" s="16"/>
      <c r="C16" s="16"/>
      <c r="D16" s="17"/>
      <c r="E16" s="8">
        <f>SUM(E13:E15)</f>
        <v>102668400</v>
      </c>
    </row>
    <row r="17" spans="1:5" ht="15.75" thickBot="1" x14ac:dyDescent="0.3">
      <c r="E17" s="11"/>
    </row>
    <row r="18" spans="1:5" ht="24" customHeight="1" thickBot="1" x14ac:dyDescent="0.3">
      <c r="A18" s="19" t="s">
        <v>11</v>
      </c>
      <c r="B18" s="20"/>
      <c r="C18" s="20"/>
      <c r="D18" s="20"/>
      <c r="E18" s="21"/>
    </row>
    <row r="19" spans="1:5" x14ac:dyDescent="0.25">
      <c r="A19" s="5" t="s">
        <v>1</v>
      </c>
      <c r="B19" s="5" t="s">
        <v>2</v>
      </c>
      <c r="C19" s="5" t="s">
        <v>3</v>
      </c>
      <c r="D19" s="14" t="s">
        <v>4</v>
      </c>
      <c r="E19" s="14" t="s">
        <v>5</v>
      </c>
    </row>
    <row r="20" spans="1:5" x14ac:dyDescent="0.25">
      <c r="A20" s="9">
        <v>44287</v>
      </c>
      <c r="B20" s="1" t="s">
        <v>9</v>
      </c>
      <c r="C20" s="1" t="s">
        <v>7</v>
      </c>
      <c r="D20" s="1" t="s">
        <v>22</v>
      </c>
      <c r="E20" s="10">
        <v>-861502.4</v>
      </c>
    </row>
    <row r="21" spans="1:5" x14ac:dyDescent="0.25">
      <c r="A21" s="9">
        <v>44317</v>
      </c>
      <c r="B21" s="1" t="s">
        <v>9</v>
      </c>
      <c r="C21" s="1" t="s">
        <v>7</v>
      </c>
      <c r="D21" s="1" t="s">
        <v>23</v>
      </c>
      <c r="E21" s="10">
        <v>-2032751.9</v>
      </c>
    </row>
    <row r="22" spans="1:5" x14ac:dyDescent="0.25">
      <c r="A22" s="9">
        <v>44348</v>
      </c>
      <c r="B22" s="1" t="s">
        <v>6</v>
      </c>
      <c r="C22" s="1">
        <v>1</v>
      </c>
      <c r="D22" s="1" t="s">
        <v>24</v>
      </c>
      <c r="E22" s="10">
        <v>7995000</v>
      </c>
    </row>
    <row r="23" spans="1:5" x14ac:dyDescent="0.25">
      <c r="A23" s="9">
        <v>44348</v>
      </c>
      <c r="B23" s="1" t="s">
        <v>6</v>
      </c>
      <c r="C23" s="1">
        <v>2</v>
      </c>
      <c r="D23" s="1" t="s">
        <v>25</v>
      </c>
      <c r="E23" s="10">
        <v>3997500</v>
      </c>
    </row>
    <row r="24" spans="1:5" x14ac:dyDescent="0.25">
      <c r="A24" s="9">
        <v>44348</v>
      </c>
      <c r="B24" s="1" t="s">
        <v>6</v>
      </c>
      <c r="C24" s="1">
        <v>3</v>
      </c>
      <c r="D24" s="1" t="s">
        <v>26</v>
      </c>
      <c r="E24" s="10">
        <v>3198000</v>
      </c>
    </row>
    <row r="25" spans="1:5" x14ac:dyDescent="0.25">
      <c r="A25" s="15" t="s">
        <v>8</v>
      </c>
      <c r="B25" s="16"/>
      <c r="C25" s="16"/>
      <c r="D25" s="17"/>
      <c r="E25" s="8">
        <f>SUM(E20:E24)</f>
        <v>12296245.699999999</v>
      </c>
    </row>
    <row r="26" spans="1:5" ht="15.75" thickBot="1" x14ac:dyDescent="0.3">
      <c r="E26" s="12"/>
    </row>
    <row r="27" spans="1:5" ht="20.25" customHeight="1" thickBot="1" x14ac:dyDescent="0.3">
      <c r="A27" s="19" t="s">
        <v>12</v>
      </c>
      <c r="B27" s="20"/>
      <c r="C27" s="20"/>
      <c r="D27" s="20"/>
      <c r="E27" s="21"/>
    </row>
    <row r="28" spans="1:5" x14ac:dyDescent="0.25">
      <c r="A28" s="5" t="s">
        <v>1</v>
      </c>
      <c r="B28" s="5" t="s">
        <v>2</v>
      </c>
      <c r="C28" s="5" t="s">
        <v>3</v>
      </c>
      <c r="D28" s="14" t="s">
        <v>4</v>
      </c>
      <c r="E28" s="14" t="s">
        <v>5</v>
      </c>
    </row>
    <row r="29" spans="1:5" x14ac:dyDescent="0.25">
      <c r="A29" s="9">
        <v>44348</v>
      </c>
      <c r="B29" s="1" t="s">
        <v>6</v>
      </c>
      <c r="C29" s="1">
        <v>1</v>
      </c>
      <c r="D29" s="1" t="s">
        <v>27</v>
      </c>
      <c r="E29" s="10">
        <v>315000</v>
      </c>
    </row>
    <row r="30" spans="1:5" x14ac:dyDescent="0.25">
      <c r="A30" s="9">
        <v>44348</v>
      </c>
      <c r="B30" s="1" t="s">
        <v>6</v>
      </c>
      <c r="C30" s="1">
        <v>2</v>
      </c>
      <c r="D30" s="1" t="s">
        <v>28</v>
      </c>
      <c r="E30" s="10">
        <v>175500</v>
      </c>
    </row>
    <row r="31" spans="1:5" x14ac:dyDescent="0.25">
      <c r="A31" s="9">
        <v>44348</v>
      </c>
      <c r="B31" s="1" t="s">
        <v>6</v>
      </c>
      <c r="C31" s="1">
        <v>3</v>
      </c>
      <c r="D31" s="1" t="s">
        <v>29</v>
      </c>
      <c r="E31" s="10">
        <v>130800</v>
      </c>
    </row>
    <row r="32" spans="1:5" x14ac:dyDescent="0.25">
      <c r="A32" s="15" t="s">
        <v>8</v>
      </c>
      <c r="B32" s="16"/>
      <c r="C32" s="16"/>
      <c r="D32" s="17"/>
      <c r="E32" s="8">
        <f>SUM(E29:E31)</f>
        <v>621300</v>
      </c>
    </row>
    <row r="34" spans="1:5" x14ac:dyDescent="0.25">
      <c r="A34" s="6" t="s">
        <v>14</v>
      </c>
      <c r="E34" s="13">
        <f>+E9+E16+E25+E32</f>
        <v>339852045.69999999</v>
      </c>
    </row>
  </sheetData>
  <mergeCells count="9">
    <mergeCell ref="A27:E27"/>
    <mergeCell ref="A16:D16"/>
    <mergeCell ref="A25:D25"/>
    <mergeCell ref="A32:D32"/>
    <mergeCell ref="A9:D9"/>
    <mergeCell ref="A1:E1"/>
    <mergeCell ref="A3:E3"/>
    <mergeCell ref="A11:E11"/>
    <mergeCell ref="A18:E18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2021-07-26T18:59:09Z</cp:lastPrinted>
  <dcterms:created xsi:type="dcterms:W3CDTF">2020-08-26T20:58:45Z</dcterms:created>
  <dcterms:modified xsi:type="dcterms:W3CDTF">2021-07-26T19:20:38Z</dcterms:modified>
</cp:coreProperties>
</file>