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4 - PETROLERAS\Enviados a BNA\AÑO 2021\10 - OCTUBRE\PBA\"/>
    </mc:Choice>
  </mc:AlternateContent>
  <bookViews>
    <workbookView xWindow="-120" yWindow="-120" windowWidth="20730" windowHeight="11160"/>
  </bookViews>
  <sheets>
    <sheet name="PB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" l="1"/>
  <c r="E38" i="1" l="1"/>
  <c r="E28" i="1"/>
  <c r="E19" i="1"/>
  <c r="E40" i="1" l="1"/>
</calcChain>
</file>

<file path=xl/sharedStrings.xml><?xml version="1.0" encoding="utf-8"?>
<sst xmlns="http://schemas.openxmlformats.org/spreadsheetml/2006/main" count="96" uniqueCount="39">
  <si>
    <t>YPF S.A.</t>
  </si>
  <si>
    <t>MES</t>
  </si>
  <si>
    <t>CONCEPTO</t>
  </si>
  <si>
    <t>TIPO</t>
  </si>
  <si>
    <t>FACTURA Nº</t>
  </si>
  <si>
    <t>MONTO</t>
  </si>
  <si>
    <t>ANTICIPO</t>
  </si>
  <si>
    <t>final</t>
  </si>
  <si>
    <t>TOTAL</t>
  </si>
  <si>
    <t>FINAL</t>
  </si>
  <si>
    <t>RAIZEN ARGENTINA S.A.U.</t>
  </si>
  <si>
    <t>PAN AMERICAN ENERGY S.L.</t>
  </si>
  <si>
    <t>TRAFIGURA ARGENTINA S.A.</t>
  </si>
  <si>
    <t>AGOSTO</t>
  </si>
  <si>
    <t>PBA 05/11/21</t>
  </si>
  <si>
    <t>ENVIADO AL BNA 05/11/2021</t>
  </si>
  <si>
    <t>B-02018-00001048</t>
  </si>
  <si>
    <t>SEPTIEMBRE</t>
  </si>
  <si>
    <t>OCTUBRE</t>
  </si>
  <si>
    <t>B-02018-00001005</t>
  </si>
  <si>
    <t>B-02018-00001035</t>
  </si>
  <si>
    <t>B-02018-00001039</t>
  </si>
  <si>
    <t>B-02018-00001051</t>
  </si>
  <si>
    <t>B-02018-00001063</t>
  </si>
  <si>
    <t>B-05005-00000351/352</t>
  </si>
  <si>
    <t>B-05005-00000334/335</t>
  </si>
  <si>
    <t>B-05005-00000338/339</t>
  </si>
  <si>
    <t>B-05005-00000346/347</t>
  </si>
  <si>
    <t>B-08000-00000348/349</t>
  </si>
  <si>
    <t>B-08000-00000366/367</t>
  </si>
  <si>
    <t>B-08000-00000360/361</t>
  </si>
  <si>
    <t>B-08000-00000384/385</t>
  </si>
  <si>
    <t>B-08000-00000390/391</t>
  </si>
  <si>
    <t>B-00099-00000026</t>
  </si>
  <si>
    <t>B-00099-00000029</t>
  </si>
  <si>
    <t>B-0099-00000027</t>
  </si>
  <si>
    <t>B-0099-00000028</t>
  </si>
  <si>
    <t>B-0099-00000030</t>
  </si>
  <si>
    <t>B-0099-00000031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</si>
</sst>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7" formatCode="&quot;$&quot;\ #,##0.00;&quot;$&quot;\ \-#,##0.00"/>
    <numFmt numFmtId="43" formatCode="_ * #,##0.00_ ;_ * \-#,##0.00_ ;_ * &quot;-&quot;??_ ;_ @_ "/>
    <numFmt numFmtId="164" formatCode="&quot;$&quot;\ #,##0.00;[Red]\-&quot;$&quot;\ #,##0.00"/>
    <numFmt numFmtId="165" formatCode="_-* #,##0.00\ &quot;€&quot;_-;\-* #,##0.00\ &quot;€&quot;_-;_-* &quot;-&quot;??\ &quot;€&quot;_-;_-@_-"/>
    <numFmt numFmtId="166" formatCode="_-* #,##0.00\ _€_-;\-* #,##0.00\ _€_-;_-* &quot;-&quot;??\ _€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166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" fillId="0" borderId="0"/>
  </cellStyleXfs>
  <cellXfs count="23">
    <xf numFmtId="0" fontId="0" fillId="0" borderId="0" xfId="0"/>
    <xf numFmtId="0" fontId="0" fillId="0" borderId="1" xfId="0" applyBorder="1" applyAlignment="1">
      <alignment horizontal="center" vertical="center"/>
    </xf>
    <xf numFmtId="17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17" fontId="0" fillId="0" borderId="1" xfId="0" applyNumberFormat="1" applyBorder="1" applyAlignment="1">
      <alignment horizontal="center" vertical="center"/>
    </xf>
    <xf numFmtId="7" fontId="2" fillId="0" borderId="0" xfId="0" applyNumberFormat="1" applyFont="1"/>
    <xf numFmtId="164" fontId="2" fillId="0" borderId="0" xfId="0" applyNumberFormat="1" applyFont="1"/>
    <xf numFmtId="164" fontId="2" fillId="2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right" vertical="center" wrapText="1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0"/>
  <sheetViews>
    <sheetView tabSelected="1" topLeftCell="A25" workbookViewId="0">
      <selection activeCell="A44" sqref="A44"/>
    </sheetView>
  </sheetViews>
  <sheetFormatPr baseColWidth="10" defaultRowHeight="15" x14ac:dyDescent="0.25"/>
  <cols>
    <col min="1" max="1" width="13.140625" customWidth="1"/>
    <col min="2" max="2" width="15.140625" customWidth="1"/>
    <col min="3" max="3" width="6.5703125" customWidth="1"/>
    <col min="4" max="4" width="35.85546875" customWidth="1"/>
    <col min="5" max="5" width="15.28515625" customWidth="1"/>
  </cols>
  <sheetData>
    <row r="1" spans="1:5" ht="23.25" x14ac:dyDescent="0.35">
      <c r="A1" s="14" t="s">
        <v>15</v>
      </c>
      <c r="B1" s="14"/>
      <c r="C1" s="14"/>
      <c r="D1" s="14"/>
      <c r="E1" s="14"/>
    </row>
    <row r="2" spans="1:5" ht="15.75" thickBot="1" x14ac:dyDescent="0.3"/>
    <row r="3" spans="1:5" ht="20.25" customHeight="1" thickBot="1" x14ac:dyDescent="0.3">
      <c r="A3" s="15" t="s">
        <v>0</v>
      </c>
      <c r="B3" s="16"/>
      <c r="C3" s="16"/>
      <c r="D3" s="16"/>
      <c r="E3" s="17"/>
    </row>
    <row r="4" spans="1:5" x14ac:dyDescent="0.25">
      <c r="A4" s="5" t="s">
        <v>1</v>
      </c>
      <c r="B4" s="5" t="s">
        <v>2</v>
      </c>
      <c r="C4" s="5" t="s">
        <v>3</v>
      </c>
      <c r="D4" s="7" t="s">
        <v>4</v>
      </c>
      <c r="E4" s="7" t="s">
        <v>5</v>
      </c>
    </row>
    <row r="5" spans="1:5" x14ac:dyDescent="0.25">
      <c r="A5" s="9" t="s">
        <v>13</v>
      </c>
      <c r="B5" s="1" t="s">
        <v>9</v>
      </c>
      <c r="C5" s="1" t="s">
        <v>7</v>
      </c>
      <c r="D5" s="21" t="s">
        <v>16</v>
      </c>
      <c r="E5" s="22">
        <v>9644800</v>
      </c>
    </row>
    <row r="6" spans="1:5" x14ac:dyDescent="0.25">
      <c r="A6" s="9" t="s">
        <v>17</v>
      </c>
      <c r="B6" s="1" t="s">
        <v>6</v>
      </c>
      <c r="C6" s="1">
        <v>1</v>
      </c>
      <c r="D6" s="21" t="s">
        <v>19</v>
      </c>
      <c r="E6" s="22">
        <v>120136000</v>
      </c>
    </row>
    <row r="7" spans="1:5" x14ac:dyDescent="0.25">
      <c r="A7" s="9" t="s">
        <v>17</v>
      </c>
      <c r="B7" s="1" t="s">
        <v>6</v>
      </c>
      <c r="C7" s="1">
        <v>2</v>
      </c>
      <c r="D7" s="21" t="s">
        <v>20</v>
      </c>
      <c r="E7" s="22">
        <v>68922500</v>
      </c>
    </row>
    <row r="8" spans="1:5" x14ac:dyDescent="0.25">
      <c r="A8" s="9" t="s">
        <v>17</v>
      </c>
      <c r="B8" s="1" t="s">
        <v>6</v>
      </c>
      <c r="C8" s="1">
        <v>3</v>
      </c>
      <c r="D8" s="21" t="s">
        <v>21</v>
      </c>
      <c r="E8" s="22">
        <v>50415600</v>
      </c>
    </row>
    <row r="9" spans="1:5" x14ac:dyDescent="0.25">
      <c r="A9" s="9" t="s">
        <v>18</v>
      </c>
      <c r="B9" s="1" t="s">
        <v>6</v>
      </c>
      <c r="C9" s="1">
        <v>1</v>
      </c>
      <c r="D9" s="1" t="s">
        <v>22</v>
      </c>
      <c r="E9" s="22">
        <v>126039000</v>
      </c>
    </row>
    <row r="10" spans="1:5" x14ac:dyDescent="0.25">
      <c r="A10" s="9" t="s">
        <v>18</v>
      </c>
      <c r="B10" s="1" t="s">
        <v>6</v>
      </c>
      <c r="C10" s="1">
        <v>2</v>
      </c>
      <c r="D10" s="1" t="s">
        <v>23</v>
      </c>
      <c r="E10" s="22">
        <v>68446500</v>
      </c>
    </row>
    <row r="11" spans="1:5" x14ac:dyDescent="0.25">
      <c r="A11" s="18" t="s">
        <v>8</v>
      </c>
      <c r="B11" s="19"/>
      <c r="C11" s="19"/>
      <c r="D11" s="20"/>
      <c r="E11" s="8">
        <f>SUM(E5:E10)</f>
        <v>443604400</v>
      </c>
    </row>
    <row r="12" spans="1:5" ht="15.75" thickBot="1" x14ac:dyDescent="0.3">
      <c r="A12" s="2"/>
      <c r="B12" s="3"/>
      <c r="C12" s="3"/>
      <c r="D12" s="3"/>
      <c r="E12" s="4"/>
    </row>
    <row r="13" spans="1:5" ht="23.25" customHeight="1" thickBot="1" x14ac:dyDescent="0.3">
      <c r="A13" s="15" t="s">
        <v>10</v>
      </c>
      <c r="B13" s="16"/>
      <c r="C13" s="16"/>
      <c r="D13" s="16"/>
      <c r="E13" s="17"/>
    </row>
    <row r="14" spans="1:5" x14ac:dyDescent="0.25">
      <c r="A14" s="5" t="s">
        <v>1</v>
      </c>
      <c r="B14" s="5" t="s">
        <v>2</v>
      </c>
      <c r="C14" s="5" t="s">
        <v>3</v>
      </c>
      <c r="D14" s="13" t="s">
        <v>4</v>
      </c>
      <c r="E14" s="13" t="s">
        <v>5</v>
      </c>
    </row>
    <row r="15" spans="1:5" x14ac:dyDescent="0.25">
      <c r="A15" s="9" t="s">
        <v>13</v>
      </c>
      <c r="B15" s="1" t="s">
        <v>9</v>
      </c>
      <c r="C15" s="1" t="s">
        <v>7</v>
      </c>
      <c r="D15" s="1" t="s">
        <v>24</v>
      </c>
      <c r="E15" s="22">
        <v>3940820</v>
      </c>
    </row>
    <row r="16" spans="1:5" x14ac:dyDescent="0.25">
      <c r="A16" s="9" t="s">
        <v>17</v>
      </c>
      <c r="B16" s="1" t="s">
        <v>6</v>
      </c>
      <c r="C16" s="1">
        <v>1</v>
      </c>
      <c r="D16" s="1" t="s">
        <v>25</v>
      </c>
      <c r="E16" s="22">
        <v>55460000</v>
      </c>
    </row>
    <row r="17" spans="1:5" x14ac:dyDescent="0.25">
      <c r="A17" s="9" t="s">
        <v>17</v>
      </c>
      <c r="B17" s="1" t="s">
        <v>6</v>
      </c>
      <c r="C17" s="1">
        <v>2</v>
      </c>
      <c r="D17" s="1" t="s">
        <v>26</v>
      </c>
      <c r="E17" s="22">
        <v>27730000</v>
      </c>
    </row>
    <row r="18" spans="1:5" x14ac:dyDescent="0.25">
      <c r="A18" s="9" t="s">
        <v>17</v>
      </c>
      <c r="B18" s="1" t="s">
        <v>6</v>
      </c>
      <c r="C18" s="1">
        <v>3</v>
      </c>
      <c r="D18" s="1" t="s">
        <v>27</v>
      </c>
      <c r="E18" s="22">
        <v>22184000</v>
      </c>
    </row>
    <row r="19" spans="1:5" x14ac:dyDescent="0.25">
      <c r="A19" s="18" t="s">
        <v>8</v>
      </c>
      <c r="B19" s="19"/>
      <c r="C19" s="19"/>
      <c r="D19" s="20"/>
      <c r="E19" s="8">
        <f>SUM(E15:E18)</f>
        <v>109314820</v>
      </c>
    </row>
    <row r="20" spans="1:5" ht="15.75" thickBot="1" x14ac:dyDescent="0.3">
      <c r="E20" s="10"/>
    </row>
    <row r="21" spans="1:5" ht="24" customHeight="1" thickBot="1" x14ac:dyDescent="0.3">
      <c r="A21" s="15" t="s">
        <v>11</v>
      </c>
      <c r="B21" s="16"/>
      <c r="C21" s="16"/>
      <c r="D21" s="16"/>
      <c r="E21" s="17"/>
    </row>
    <row r="22" spans="1:5" x14ac:dyDescent="0.25">
      <c r="A22" s="5" t="s">
        <v>1</v>
      </c>
      <c r="B22" s="5" t="s">
        <v>2</v>
      </c>
      <c r="C22" s="5" t="s">
        <v>3</v>
      </c>
      <c r="D22" s="13" t="s">
        <v>4</v>
      </c>
      <c r="E22" s="13" t="s">
        <v>5</v>
      </c>
    </row>
    <row r="23" spans="1:5" x14ac:dyDescent="0.25">
      <c r="A23" s="9" t="s">
        <v>17</v>
      </c>
      <c r="B23" s="1" t="s">
        <v>6</v>
      </c>
      <c r="C23" s="1">
        <v>1</v>
      </c>
      <c r="D23" s="1" t="s">
        <v>28</v>
      </c>
      <c r="E23" s="22">
        <v>8025000</v>
      </c>
    </row>
    <row r="24" spans="1:5" x14ac:dyDescent="0.25">
      <c r="A24" s="9" t="s">
        <v>17</v>
      </c>
      <c r="B24" s="1" t="s">
        <v>6</v>
      </c>
      <c r="C24" s="1">
        <v>2</v>
      </c>
      <c r="D24" s="1" t="s">
        <v>29</v>
      </c>
      <c r="E24" s="22">
        <v>4012500</v>
      </c>
    </row>
    <row r="25" spans="1:5" x14ac:dyDescent="0.25">
      <c r="A25" s="9" t="s">
        <v>17</v>
      </c>
      <c r="B25" s="1" t="s">
        <v>6</v>
      </c>
      <c r="C25" s="1">
        <v>3</v>
      </c>
      <c r="D25" s="1" t="s">
        <v>30</v>
      </c>
      <c r="E25" s="22">
        <v>3210000</v>
      </c>
    </row>
    <row r="26" spans="1:5" x14ac:dyDescent="0.25">
      <c r="A26" s="9" t="s">
        <v>18</v>
      </c>
      <c r="B26" s="1" t="s">
        <v>6</v>
      </c>
      <c r="C26" s="1">
        <v>1</v>
      </c>
      <c r="D26" s="1" t="s">
        <v>31</v>
      </c>
      <c r="E26" s="22">
        <v>8385000</v>
      </c>
    </row>
    <row r="27" spans="1:5" x14ac:dyDescent="0.25">
      <c r="A27" s="9" t="s">
        <v>18</v>
      </c>
      <c r="B27" s="1" t="s">
        <v>6</v>
      </c>
      <c r="C27" s="1">
        <v>2</v>
      </c>
      <c r="D27" s="1" t="s">
        <v>32</v>
      </c>
      <c r="E27" s="22">
        <v>4192500</v>
      </c>
    </row>
    <row r="28" spans="1:5" x14ac:dyDescent="0.25">
      <c r="A28" s="18" t="s">
        <v>8</v>
      </c>
      <c r="B28" s="19"/>
      <c r="C28" s="19"/>
      <c r="D28" s="20"/>
      <c r="E28" s="8">
        <f>SUM(E23:E27)</f>
        <v>27825000</v>
      </c>
    </row>
    <row r="29" spans="1:5" ht="15.75" thickBot="1" x14ac:dyDescent="0.3">
      <c r="E29" s="11"/>
    </row>
    <row r="30" spans="1:5" ht="20.25" customHeight="1" thickBot="1" x14ac:dyDescent="0.3">
      <c r="A30" s="15" t="s">
        <v>12</v>
      </c>
      <c r="B30" s="16"/>
      <c r="C30" s="16"/>
      <c r="D30" s="16"/>
      <c r="E30" s="17"/>
    </row>
    <row r="31" spans="1:5" x14ac:dyDescent="0.25">
      <c r="A31" s="5" t="s">
        <v>1</v>
      </c>
      <c r="B31" s="5" t="s">
        <v>2</v>
      </c>
      <c r="C31" s="5" t="s">
        <v>3</v>
      </c>
      <c r="D31" s="13" t="s">
        <v>4</v>
      </c>
      <c r="E31" s="13" t="s">
        <v>5</v>
      </c>
    </row>
    <row r="32" spans="1:5" x14ac:dyDescent="0.25">
      <c r="A32" s="9" t="s">
        <v>13</v>
      </c>
      <c r="B32" s="1" t="s">
        <v>6</v>
      </c>
      <c r="C32" s="1">
        <v>3</v>
      </c>
      <c r="D32" s="1" t="s">
        <v>33</v>
      </c>
      <c r="E32" s="22">
        <v>42000</v>
      </c>
    </row>
    <row r="33" spans="1:5" x14ac:dyDescent="0.25">
      <c r="A33" s="9" t="s">
        <v>13</v>
      </c>
      <c r="B33" s="1" t="s">
        <v>9</v>
      </c>
      <c r="C33" s="1" t="s">
        <v>7</v>
      </c>
      <c r="D33" s="1" t="s">
        <v>34</v>
      </c>
      <c r="E33" s="22">
        <v>10500</v>
      </c>
    </row>
    <row r="34" spans="1:5" x14ac:dyDescent="0.25">
      <c r="A34" s="9" t="s">
        <v>17</v>
      </c>
      <c r="B34" s="1" t="s">
        <v>6</v>
      </c>
      <c r="C34" s="1">
        <v>1</v>
      </c>
      <c r="D34" s="1" t="s">
        <v>35</v>
      </c>
      <c r="E34" s="22">
        <v>105000</v>
      </c>
    </row>
    <row r="35" spans="1:5" x14ac:dyDescent="0.25">
      <c r="A35" s="9" t="s">
        <v>17</v>
      </c>
      <c r="B35" s="1" t="s">
        <v>6</v>
      </c>
      <c r="C35" s="1">
        <v>2</v>
      </c>
      <c r="D35" s="1" t="s">
        <v>36</v>
      </c>
      <c r="E35" s="22">
        <v>67500</v>
      </c>
    </row>
    <row r="36" spans="1:5" x14ac:dyDescent="0.25">
      <c r="A36" s="9" t="s">
        <v>17</v>
      </c>
      <c r="B36" s="1" t="s">
        <v>6</v>
      </c>
      <c r="C36" s="1">
        <v>3</v>
      </c>
      <c r="D36" s="1" t="s">
        <v>37</v>
      </c>
      <c r="E36" s="22">
        <v>46000</v>
      </c>
    </row>
    <row r="37" spans="1:5" x14ac:dyDescent="0.25">
      <c r="A37" s="9" t="s">
        <v>18</v>
      </c>
      <c r="B37" s="1" t="s">
        <v>6</v>
      </c>
      <c r="C37" s="1">
        <v>1</v>
      </c>
      <c r="D37" s="1" t="s">
        <v>38</v>
      </c>
      <c r="E37" s="22">
        <v>115000</v>
      </c>
    </row>
    <row r="38" spans="1:5" x14ac:dyDescent="0.25">
      <c r="A38" s="18" t="s">
        <v>8</v>
      </c>
      <c r="B38" s="19"/>
      <c r="C38" s="19"/>
      <c r="D38" s="20"/>
      <c r="E38" s="8">
        <f>SUM(E32:E37)</f>
        <v>386000</v>
      </c>
    </row>
    <row r="40" spans="1:5" x14ac:dyDescent="0.25">
      <c r="A40" s="6" t="s">
        <v>14</v>
      </c>
      <c r="E40" s="12">
        <f>+E11+E19+E28+E38</f>
        <v>581130220</v>
      </c>
    </row>
  </sheetData>
  <mergeCells count="9">
    <mergeCell ref="A30:E30"/>
    <mergeCell ref="A19:D19"/>
    <mergeCell ref="A28:D28"/>
    <mergeCell ref="A38:D38"/>
    <mergeCell ref="A11:D11"/>
    <mergeCell ref="A1:E1"/>
    <mergeCell ref="A3:E3"/>
    <mergeCell ref="A13:E13"/>
    <mergeCell ref="A21:E21"/>
  </mergeCells>
  <pageMargins left="0.9055118110236221" right="0.70866141732283472" top="0.55118110236220474" bottom="0.74803149606299213" header="0.31496062992125984" footer="0.31496062992125984"/>
  <pageSetup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PBA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Toshiba</cp:lastModifiedBy>
  <cp:lastPrinted>2021-11-05T17:17:50Z</cp:lastPrinted>
  <dcterms:created xsi:type="dcterms:W3CDTF">2020-08-26T20:58:45Z</dcterms:created>
  <dcterms:modified xsi:type="dcterms:W3CDTF">2021-11-05T17:18:23Z</dcterms:modified>
</cp:coreProperties>
</file>