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13_ncr:1_{A28F685F-FB11-4922-8963-3587422A0F1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ctubre" sheetId="5" r:id="rId1"/>
  </sheets>
  <definedNames>
    <definedName name="_xlnm._FilterDatabase" localSheetId="0" hidden="1">Octubre!$B$2:$L$390</definedName>
    <definedName name="_xlnm.Print_Area" localSheetId="0">Octubre!$B$1:$J$390</definedName>
    <definedName name="_xlnm.Print_Titles" localSheetId="0">Octubre!$1:$2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5" l="1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" i="5"/>
  <c r="I390" i="5" l="1"/>
  <c r="G390" i="5"/>
  <c r="H390" i="5"/>
  <c r="J374" i="5"/>
  <c r="J389" i="5"/>
  <c r="J77" i="5" l="1"/>
  <c r="J79" i="5"/>
  <c r="J78" i="5"/>
  <c r="J14" i="5"/>
  <c r="J60" i="5" l="1"/>
  <c r="J148" i="5"/>
  <c r="J164" i="5"/>
  <c r="J212" i="5"/>
  <c r="J228" i="5"/>
  <c r="J252" i="5"/>
  <c r="J260" i="5"/>
  <c r="J276" i="5"/>
  <c r="J339" i="5"/>
  <c r="J363" i="5"/>
  <c r="J373" i="5"/>
  <c r="J382" i="5"/>
  <c r="J15" i="5"/>
  <c r="J31" i="5"/>
  <c r="J114" i="5"/>
  <c r="J127" i="5"/>
  <c r="J275" i="5"/>
  <c r="J283" i="5"/>
  <c r="J307" i="5"/>
  <c r="J323" i="5"/>
  <c r="J330" i="5"/>
  <c r="J346" i="5"/>
  <c r="J362" i="5"/>
  <c r="J372" i="5"/>
  <c r="J381" i="5"/>
  <c r="J21" i="5"/>
  <c r="J29" i="5"/>
  <c r="J37" i="5"/>
  <c r="J41" i="5"/>
  <c r="J49" i="5"/>
  <c r="J84" i="5"/>
  <c r="J88" i="5"/>
  <c r="J100" i="5"/>
  <c r="J104" i="5"/>
  <c r="J112" i="5"/>
  <c r="J121" i="5"/>
  <c r="J133" i="5"/>
  <c r="J137" i="5"/>
  <c r="J145" i="5"/>
  <c r="J149" i="5"/>
  <c r="J153" i="5"/>
  <c r="J169" i="5"/>
  <c r="J177" i="5"/>
  <c r="J197" i="5"/>
  <c r="J201" i="5"/>
  <c r="J209" i="5"/>
  <c r="J213" i="5"/>
  <c r="J217" i="5"/>
  <c r="J245" i="5"/>
  <c r="J257" i="5"/>
  <c r="J281" i="5"/>
  <c r="J285" i="5"/>
  <c r="J289" i="5"/>
  <c r="J293" i="5"/>
  <c r="J297" i="5"/>
  <c r="J305" i="5"/>
  <c r="J317" i="5"/>
  <c r="J321" i="5"/>
  <c r="J328" i="5"/>
  <c r="J340" i="5"/>
  <c r="J360" i="5"/>
  <c r="J364" i="5"/>
  <c r="J375" i="5"/>
  <c r="J379" i="5"/>
  <c r="J386" i="5"/>
  <c r="J144" i="5"/>
  <c r="J192" i="5"/>
  <c r="J208" i="5"/>
  <c r="J280" i="5"/>
  <c r="J288" i="5"/>
  <c r="J327" i="5"/>
  <c r="J335" i="5"/>
  <c r="J343" i="5"/>
  <c r="J351" i="5"/>
  <c r="J359" i="5"/>
  <c r="J385" i="5"/>
  <c r="J51" i="5"/>
  <c r="J67" i="5"/>
  <c r="J75" i="5"/>
  <c r="J94" i="5"/>
  <c r="J259" i="5"/>
  <c r="J271" i="5"/>
  <c r="J303" i="5"/>
  <c r="J326" i="5"/>
  <c r="J334" i="5"/>
  <c r="J350" i="5"/>
  <c r="J377" i="5"/>
  <c r="J9" i="5"/>
  <c r="J26" i="5"/>
  <c r="J58" i="5"/>
  <c r="J70" i="5"/>
  <c r="J85" i="5"/>
  <c r="J89" i="5"/>
  <c r="J93" i="5"/>
  <c r="J109" i="5"/>
  <c r="J117" i="5"/>
  <c r="J122" i="5"/>
  <c r="J150" i="5"/>
  <c r="J162" i="5"/>
  <c r="J182" i="5"/>
  <c r="J210" i="5"/>
  <c r="J214" i="5"/>
  <c r="J262" i="5"/>
  <c r="J294" i="5"/>
  <c r="J353" i="5"/>
  <c r="J357" i="5"/>
  <c r="J365" i="5"/>
  <c r="J119" i="5"/>
  <c r="J134" i="5"/>
  <c r="J265" i="5"/>
  <c r="J344" i="5"/>
  <c r="J116" i="5"/>
  <c r="J240" i="5"/>
  <c r="J12" i="5"/>
  <c r="J45" i="5"/>
  <c r="J73" i="5"/>
  <c r="J128" i="5"/>
  <c r="J247" i="5"/>
  <c r="J255" i="5"/>
  <c r="J319" i="5"/>
  <c r="J358" i="5"/>
  <c r="J47" i="5"/>
  <c r="J63" i="5"/>
  <c r="J110" i="5"/>
  <c r="J309" i="5"/>
  <c r="J325" i="5"/>
  <c r="J30" i="5"/>
  <c r="J62" i="5"/>
  <c r="J268" i="5"/>
  <c r="J143" i="5"/>
  <c r="J270" i="5"/>
  <c r="J220" i="5"/>
  <c r="J5" i="5"/>
  <c r="J226" i="5"/>
  <c r="J338" i="5"/>
  <c r="J299" i="5"/>
  <c r="J243" i="5"/>
  <c r="J196" i="5"/>
  <c r="J180" i="5"/>
  <c r="J124" i="5"/>
  <c r="J355" i="5"/>
  <c r="J264" i="5"/>
  <c r="J232" i="5"/>
  <c r="J185" i="5"/>
  <c r="J65" i="5"/>
  <c r="J57" i="5"/>
  <c r="J25" i="5"/>
  <c r="J336" i="5"/>
  <c r="J332" i="5"/>
  <c r="J301" i="5"/>
  <c r="J253" i="5"/>
  <c r="J198" i="5"/>
  <c r="J154" i="5"/>
  <c r="J42" i="5"/>
  <c r="J370" i="5"/>
  <c r="J251" i="5"/>
  <c r="J91" i="5"/>
  <c r="J324" i="5"/>
  <c r="J308" i="5"/>
  <c r="J244" i="5"/>
  <c r="J229" i="5"/>
  <c r="J181" i="5"/>
  <c r="J165" i="5"/>
  <c r="J388" i="5"/>
  <c r="J378" i="5"/>
  <c r="J341" i="5"/>
  <c r="J333" i="5"/>
  <c r="J191" i="5"/>
  <c r="J159" i="5"/>
  <c r="J98" i="5"/>
  <c r="J82" i="5"/>
  <c r="J35" i="5"/>
  <c r="J19" i="5"/>
  <c r="J273" i="5"/>
  <c r="J337" i="5" l="1"/>
  <c r="J298" i="5"/>
  <c r="J282" i="5"/>
  <c r="J258" i="5"/>
  <c r="J234" i="5"/>
  <c r="J203" i="5"/>
  <c r="J171" i="5"/>
  <c r="J103" i="5"/>
  <c r="J95" i="5"/>
  <c r="J40" i="5"/>
  <c r="J32" i="5"/>
  <c r="J367" i="5"/>
  <c r="J384" i="5"/>
  <c r="J287" i="5"/>
  <c r="J369" i="5"/>
  <c r="J331" i="5"/>
  <c r="J300" i="5"/>
  <c r="J349" i="5"/>
  <c r="J318" i="5"/>
  <c r="J310" i="5"/>
  <c r="J302" i="5"/>
  <c r="J286" i="5"/>
  <c r="J278" i="5"/>
  <c r="J246" i="5"/>
  <c r="J238" i="5"/>
  <c r="J207" i="5"/>
  <c r="J175" i="5"/>
  <c r="J107" i="5"/>
  <c r="J72" i="5"/>
  <c r="J44" i="5"/>
  <c r="J28" i="5"/>
  <c r="J11" i="5"/>
  <c r="J292" i="5"/>
  <c r="J22" i="5"/>
  <c r="J295" i="5"/>
  <c r="J61" i="5"/>
  <c r="J380" i="5"/>
  <c r="J371" i="5"/>
  <c r="J361" i="5"/>
  <c r="J274" i="5"/>
  <c r="J139" i="5"/>
  <c r="J123" i="5"/>
  <c r="J322" i="5"/>
  <c r="J306" i="5"/>
  <c r="J111" i="5"/>
  <c r="J76" i="5"/>
  <c r="J64" i="5"/>
  <c r="J48" i="5"/>
  <c r="J16" i="5"/>
  <c r="J320" i="5"/>
  <c r="J304" i="5"/>
  <c r="J284" i="5"/>
  <c r="J105" i="5"/>
  <c r="J74" i="5"/>
  <c r="J46" i="5"/>
  <c r="J13" i="5"/>
  <c r="J356" i="5"/>
  <c r="J261" i="5"/>
  <c r="J230" i="5"/>
  <c r="J166" i="5"/>
  <c r="J138" i="5"/>
  <c r="J368" i="5"/>
  <c r="J342" i="5"/>
  <c r="J263" i="5"/>
  <c r="J347" i="5"/>
  <c r="J272" i="5"/>
  <c r="J256" i="5"/>
  <c r="J387" i="5"/>
  <c r="J345" i="5"/>
  <c r="J290" i="5"/>
  <c r="J219" i="5"/>
  <c r="J187" i="5"/>
  <c r="J155" i="5"/>
  <c r="J366" i="5"/>
  <c r="J311" i="5"/>
  <c r="J239" i="5"/>
  <c r="J224" i="5"/>
  <c r="J176" i="5"/>
  <c r="J160" i="5"/>
  <c r="J316" i="5"/>
  <c r="J178" i="5"/>
  <c r="J254" i="5"/>
  <c r="J223" i="5"/>
  <c r="J314" i="5"/>
  <c r="J108" i="5"/>
  <c r="J354" i="5"/>
  <c r="J329" i="5"/>
  <c r="J352" i="5"/>
  <c r="J10" i="5"/>
  <c r="J27" i="5"/>
  <c r="J43" i="5"/>
  <c r="J59" i="5"/>
  <c r="J71" i="5"/>
  <c r="J90" i="5"/>
  <c r="J106" i="5"/>
  <c r="J120" i="5"/>
  <c r="J135" i="5"/>
  <c r="J151" i="5"/>
  <c r="J167" i="5"/>
  <c r="J183" i="5"/>
  <c r="J199" i="5"/>
  <c r="J215" i="5"/>
  <c r="J53" i="5"/>
  <c r="J376" i="5"/>
  <c r="J267" i="5"/>
  <c r="J269" i="5"/>
  <c r="J279" i="5"/>
  <c r="J315" i="5"/>
  <c r="J7" i="5"/>
  <c r="J136" i="5"/>
  <c r="J291" i="5"/>
  <c r="J249" i="5"/>
  <c r="J313" i="5"/>
  <c r="J92" i="5"/>
  <c r="J248" i="5"/>
  <c r="J312" i="5"/>
  <c r="J140" i="5"/>
  <c r="J172" i="5"/>
  <c r="J204" i="5"/>
  <c r="J235" i="5"/>
  <c r="J39" i="5"/>
  <c r="J86" i="5"/>
  <c r="J131" i="5"/>
  <c r="J163" i="5"/>
  <c r="J195" i="5"/>
  <c r="J227" i="5"/>
  <c r="J80" i="5"/>
  <c r="J141" i="5"/>
  <c r="J205" i="5"/>
  <c r="J99" i="5"/>
  <c r="J152" i="5"/>
  <c r="J184" i="5"/>
  <c r="J216" i="5"/>
  <c r="J38" i="5"/>
  <c r="J54" i="5"/>
  <c r="J101" i="5"/>
  <c r="J130" i="5"/>
  <c r="J146" i="5"/>
  <c r="J194" i="5"/>
  <c r="J241" i="5"/>
  <c r="J383" i="5"/>
  <c r="J296" i="5"/>
  <c r="J156" i="5"/>
  <c r="J188" i="5"/>
  <c r="J4" i="5"/>
  <c r="J23" i="5"/>
  <c r="J55" i="5"/>
  <c r="J102" i="5"/>
  <c r="J118" i="5"/>
  <c r="J147" i="5"/>
  <c r="J179" i="5"/>
  <c r="J211" i="5"/>
  <c r="J242" i="5"/>
  <c r="J173" i="5"/>
  <c r="J236" i="5"/>
  <c r="J68" i="5"/>
  <c r="J277" i="5"/>
  <c r="J250" i="5"/>
  <c r="J266" i="5"/>
  <c r="J33" i="5"/>
  <c r="J96" i="5"/>
  <c r="J125" i="5"/>
  <c r="J157" i="5"/>
  <c r="J189" i="5"/>
  <c r="J20" i="5"/>
  <c r="J52" i="5"/>
  <c r="J83" i="5"/>
  <c r="J115" i="5"/>
  <c r="J18" i="5"/>
  <c r="J34" i="5"/>
  <c r="J50" i="5"/>
  <c r="J66" i="5"/>
  <c r="J81" i="5"/>
  <c r="J97" i="5"/>
  <c r="J113" i="5"/>
  <c r="J126" i="5"/>
  <c r="J142" i="5"/>
  <c r="J158" i="5"/>
  <c r="J174" i="5"/>
  <c r="J190" i="5"/>
  <c r="J206" i="5"/>
  <c r="J222" i="5"/>
  <c r="J237" i="5"/>
  <c r="J348" i="5"/>
  <c r="J17" i="5"/>
  <c r="J69" i="5"/>
  <c r="J129" i="5"/>
  <c r="J161" i="5"/>
  <c r="J193" i="5"/>
  <c r="J225" i="5"/>
  <c r="J24" i="5"/>
  <c r="J56" i="5"/>
  <c r="J87" i="5"/>
  <c r="J3" i="5"/>
  <c r="J221" i="5"/>
  <c r="J168" i="5"/>
  <c r="J200" i="5"/>
  <c r="J231" i="5"/>
  <c r="J170" i="5"/>
  <c r="J186" i="5"/>
  <c r="J202" i="5"/>
  <c r="J218" i="5"/>
  <c r="J233" i="5"/>
  <c r="J36" i="5"/>
  <c r="J132" i="5"/>
  <c r="J6" i="5"/>
  <c r="J8" i="5"/>
  <c r="J390" i="5" l="1"/>
</calcChain>
</file>

<file path=xl/sharedStrings.xml><?xml version="1.0" encoding="utf-8"?>
<sst xmlns="http://schemas.openxmlformats.org/spreadsheetml/2006/main" count="1946" uniqueCount="756">
  <si>
    <t>PROVINCIA</t>
  </si>
  <si>
    <t>MUNICIPIO</t>
  </si>
  <si>
    <t>CUIT</t>
  </si>
  <si>
    <t>RAZON SOCIAL</t>
  </si>
  <si>
    <t>LINEA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</si>
  <si>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</si>
  <si>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</si>
  <si>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</si>
  <si>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</si>
  <si>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</si>
  <si>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</si>
  <si>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</si>
  <si>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</si>
  <si>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</si>
  <si>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</si>
  <si>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</si>
  <si>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</si>
  <si>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</si>
  <si>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</si>
  <si>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</si>
  <si>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</si>
  <si>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</si>
  <si>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</si>
  <si>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</si>
  <si>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</si>
  <si>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</si>
  <si>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</si>
  <si>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</si>
  <si>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</si>
  <si>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</si>
  <si>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</si>
  <si>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</si>
  <si>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</si>
  <si>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</si>
  <si>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</si>
  <si>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</si>
  <si>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</si>
  <si>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</si>
  <si>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</si>
  <si>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</si>
  <si>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</si>
  <si>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</si>
  <si>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</si>
  <si>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</si>
  <si>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</si>
  <si>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</si>
  <si>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</si>
  <si>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</si>
  <si>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</si>
  <si>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</si>
  <si>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</si>
  <si>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</si>
  <si>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</si>
  <si>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</si>
  <si>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</si>
  <si>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</si>
  <si>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</si>
  <si>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</si>
  <si>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</si>
  <si>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</si>
  <si>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</si>
  <si>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</si>
  <si>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</si>
  <si>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</si>
  <si>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</si>
  <si>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</si>
  <si>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</si>
  <si>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</si>
  <si>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</si>
  <si>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</si>
  <si>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</si>
  <si>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</si>
  <si>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</si>
  <si>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</si>
  <si>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</si>
  <si>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</si>
  <si>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</si>
  <si>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</si>
  <si>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</si>
  <si>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</si>
  <si>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</si>
  <si>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</si>
  <si>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</si>
  <si>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</si>
  <si>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</si>
  <si>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</si>
  <si>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</si>
  <si>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</si>
  <si>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</si>
  <si>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</si>
  <si>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</si>
  <si>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</si>
  <si>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</si>
  <si>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</si>
  <si>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</si>
  <si>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</si>
  <si>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</si>
  <si>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</si>
  <si>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</si>
  <si>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</si>
  <si>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</si>
  <si>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</si>
  <si>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</si>
  <si>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</si>
  <si>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</si>
  <si>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</si>
  <si>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</si>
  <si>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</si>
  <si>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</si>
  <si>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</si>
  <si>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</si>
  <si>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</si>
  <si>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</si>
  <si>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</si>
  <si>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</si>
  <si>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</si>
  <si>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</si>
  <si>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</si>
  <si>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</si>
  <si>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</si>
  <si>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</si>
  <si>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</si>
  <si>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</si>
  <si>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</si>
  <si>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</si>
  <si>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</si>
  <si>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</si>
  <si>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</si>
  <si>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</si>
  <si>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</si>
  <si>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</si>
  <si>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</si>
  <si>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</si>
  <si>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</si>
  <si>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</si>
  <si>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</si>
  <si>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</si>
  <si>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</si>
  <si>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</si>
  <si>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</si>
  <si>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</si>
  <si>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</si>
  <si>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</si>
  <si>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</si>
  <si>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</si>
  <si>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</si>
  <si>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</si>
  <si>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</si>
  <si>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</si>
  <si>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</si>
  <si>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</si>
  <si>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</si>
  <si>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</si>
  <si>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</si>
  <si>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</si>
  <si>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</si>
  <si>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</si>
  <si>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</si>
  <si>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</si>
  <si>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</si>
  <si>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</si>
  <si>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</si>
  <si>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</si>
  <si>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</si>
  <si>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</si>
  <si>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</si>
  <si>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</si>
  <si>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</si>
  <si>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</si>
  <si>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</si>
  <si>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</si>
  <si>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</si>
  <si>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</si>
  <si>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</si>
  <si>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</si>
  <si>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</si>
  <si>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</si>
  <si>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</si>
  <si>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</si>
  <si>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</si>
  <si>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</si>
  <si>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</si>
  <si>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</si>
  <si>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</si>
  <si>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</si>
  <si>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</si>
  <si>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</si>
  <si>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</si>
  <si>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</si>
  <si>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</si>
  <si>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</si>
  <si>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</si>
  <si>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</si>
  <si>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</si>
  <si>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</si>
  <si>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</si>
  <si>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</si>
  <si>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</si>
  <si>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</si>
  <si>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</si>
  <si>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</si>
  <si>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</si>
  <si>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</si>
  <si>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</si>
  <si>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</si>
  <si>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</si>
  <si>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</si>
  <si>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</si>
  <si>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</si>
  <si>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</si>
  <si>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</si>
  <si>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</si>
  <si>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</si>
  <si>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</si>
  <si>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</si>
  <si>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</si>
  <si>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</si>
  <si>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</si>
  <si>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</si>
  <si>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</si>
  <si>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</si>
  <si>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</si>
  <si>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</si>
  <si>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</si>
  <si>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</si>
  <si>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</si>
  <si>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</si>
  <si>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</si>
  <si>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</si>
  <si>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</si>
  <si>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</si>
  <si>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</si>
  <si>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</si>
  <si>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</si>
  <si>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</si>
  <si>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</si>
  <si>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</si>
  <si>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</si>
  <si>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</si>
  <si>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</si>
  <si>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</si>
  <si>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</si>
  <si>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</si>
  <si>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</si>
  <si>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</si>
  <si>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</si>
  <si>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</si>
  <si>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</si>
  <si>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</si>
  <si>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</si>
  <si>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</si>
  <si>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</si>
  <si>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</si>
  <si>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</si>
  <si>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</si>
  <si>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</si>
  <si>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</si>
  <si>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</si>
  <si>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</si>
  <si>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</si>
  <si>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</si>
  <si>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</si>
  <si>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</si>
  <si>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</si>
  <si>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</si>
  <si>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</si>
  <si>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</si>
  <si>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</si>
  <si>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</si>
  <si>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</si>
  <si>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</si>
  <si>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</si>
  <si>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</si>
  <si>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</si>
  <si>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</si>
  <si>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</si>
  <si>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</si>
  <si>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</si>
  <si>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</si>
  <si>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</si>
  <si>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</si>
  <si>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</si>
  <si>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</si>
  <si>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</si>
  <si>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</si>
  <si>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</si>
  <si>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</si>
  <si>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</si>
  <si>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</si>
  <si>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</si>
  <si>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</si>
  <si>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</si>
  <si>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</si>
  <si>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</si>
  <si>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</si>
  <si>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</si>
  <si>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</si>
  <si>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</si>
  <si>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</si>
  <si>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</si>
  <si>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</si>
  <si>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</si>
  <si>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</si>
  <si>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</si>
  <si>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</si>
  <si>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</si>
  <si>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</si>
  <si>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</si>
  <si>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</si>
  <si>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</si>
  <si>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</si>
  <si>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</si>
  <si>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</si>
  <si>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</si>
  <si>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</si>
  <si>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</si>
  <si>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</si>
  <si>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</si>
  <si>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</si>
  <si>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</si>
  <si>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</si>
  <si>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</si>
  <si>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</si>
  <si>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</si>
  <si>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</si>
  <si>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</si>
  <si>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</si>
  <si>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</si>
  <si>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</si>
  <si>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</si>
  <si>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</si>
  <si>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</si>
  <si>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</si>
  <si>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</si>
  <si>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</si>
  <si>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</si>
  <si>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</si>
  <si>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</si>
  <si>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</si>
  <si>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</si>
  <si>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</si>
  <si>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</si>
  <si>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</si>
  <si>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</si>
  <si>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</si>
  <si>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</si>
  <si>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</si>
  <si>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</si>
  <si>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</si>
  <si>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</si>
  <si>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</si>
  <si>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</si>
  <si>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</si>
  <si>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</si>
  <si>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</si>
  <si>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</si>
  <si>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</si>
  <si>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</si>
  <si>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</si>
  <si>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</si>
  <si>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</si>
  <si>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</si>
  <si>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</si>
  <si>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</si>
  <si>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</si>
  <si>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</si>
  <si>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</si>
  <si>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</si>
  <si>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</si>
  <si>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</si>
  <si>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</si>
  <si>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</si>
  <si>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</si>
  <si>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</si>
  <si>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</si>
  <si>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</si>
  <si>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</si>
  <si>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</si>
  <si>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</si>
  <si>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</si>
  <si>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</si>
  <si>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</si>
  <si>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</si>
  <si>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</si>
  <si>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</si>
  <si>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</si>
  <si>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</si>
  <si>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</si>
  <si>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</si>
  <si>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</si>
  <si>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</si>
  <si>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</si>
  <si>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</si>
  <si>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</si>
  <si>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</si>
  <si>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</si>
  <si>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</si>
  <si>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</si>
  <si>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</si>
  <si>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</si>
  <si>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</si>
  <si>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</si>
  <si>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</si>
  <si>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</si>
  <si>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</si>
  <si>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</si>
  <si>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</si>
  <si>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</si>
  <si>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</si>
  <si>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</si>
  <si>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</si>
  <si>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</si>
  <si>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</si>
  <si>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</si>
  <si>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</si>
  <si>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</si>
  <si>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</si>
  <si>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</si>
  <si>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</si>
  <si>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</si>
  <si>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</si>
  <si>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</si>
  <si>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</si>
  <si>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</si>
  <si>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</si>
  <si>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</si>
  <si>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</si>
  <si>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</si>
  <si>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</si>
  <si>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</si>
  <si>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</si>
  <si>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</si>
  <si>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</si>
  <si>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</si>
  <si>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</si>
  <si>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</si>
  <si>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</si>
  <si>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</si>
  <si>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</si>
  <si>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</si>
  <si>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</si>
  <si>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</si>
  <si>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</si>
  <si>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</si>
  <si>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</si>
  <si>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</si>
  <si>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</si>
  <si>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</si>
  <si>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</si>
  <si>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</si>
  <si>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</si>
  <si>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</si>
  <si>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</si>
  <si>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</si>
  <si>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</si>
  <si>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</si>
  <si>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</si>
  <si>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</si>
  <si>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</si>
  <si>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</si>
  <si>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</si>
  <si>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</si>
  <si>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</si>
  <si>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</si>
  <si>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</si>
  <si>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</si>
  <si>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</si>
  <si>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</si>
  <si>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</si>
  <si>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</si>
  <si>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</si>
  <si>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</si>
  <si>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</si>
  <si>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</si>
  <si>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</si>
  <si>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</si>
  <si>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</si>
  <si>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</si>
  <si>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</si>
  <si>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</si>
  <si>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</si>
  <si>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</si>
  <si>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</si>
  <si>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</si>
  <si>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</si>
  <si>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</si>
  <si>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</si>
  <si>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</si>
  <si>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</si>
  <si>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</si>
  <si>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</si>
  <si>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</si>
  <si>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</si>
  <si>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</si>
  <si>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</si>
  <si>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</si>
  <si>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</si>
  <si>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</si>
  <si>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</si>
  <si>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</si>
  <si>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</si>
  <si>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</si>
  <si>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</si>
  <si>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</si>
  <si>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</si>
  <si>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</si>
  <si>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</si>
  <si>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</si>
  <si>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</si>
  <si>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</si>
  <si>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</si>
  <si>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</si>
  <si>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</si>
  <si>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</si>
  <si>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</si>
  <si>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</si>
  <si>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</si>
  <si>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</si>
  <si>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</si>
  <si>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</si>
  <si>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</si>
  <si>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</si>
  <si>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</si>
  <si>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</si>
  <si>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</si>
  <si>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</si>
  <si>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</si>
  <si>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</si>
  <si>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</si>
  <si>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</si>
  <si>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</si>
  <si>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</si>
  <si>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</si>
  <si>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</si>
  <si>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</si>
  <si>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</si>
  <si>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</si>
  <si>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</si>
  <si>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</si>
  <si>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</si>
  <si>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</si>
  <si>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</si>
  <si>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</si>
  <si>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</si>
  <si>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</si>
  <si>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</si>
  <si>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</si>
  <si>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</si>
  <si>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</si>
  <si>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</si>
  <si>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</si>
  <si>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</si>
  <si>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</si>
  <si>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</si>
  <si>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</si>
  <si>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</si>
  <si>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</si>
  <si>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</si>
  <si>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</si>
  <si>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</si>
  <si>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</si>
  <si>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</si>
  <si>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</si>
  <si>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</si>
  <si>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</si>
  <si>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</si>
  <si>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</si>
  <si>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</si>
  <si>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</si>
  <si>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</si>
  <si>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</si>
  <si>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</si>
  <si>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</si>
  <si>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</si>
  <si>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</si>
  <si>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</si>
  <si>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</si>
  <si>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</si>
  <si>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</si>
  <si>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</si>
  <si>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</si>
  <si>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</si>
  <si>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</si>
  <si>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</si>
  <si>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</si>
  <si>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</si>
  <si>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</si>
  <si>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</si>
  <si>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</si>
  <si>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</si>
  <si>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</si>
  <si>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</si>
  <si>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</si>
  <si>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</si>
  <si>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</si>
  <si>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</si>
  <si>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</si>
  <si>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</si>
  <si>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</si>
  <si>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</si>
  <si>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</si>
  <si>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</si>
  <si>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</si>
  <si>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</si>
  <si>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</si>
  <si>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</si>
  <si>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</si>
  <si>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</si>
  <si>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</si>
  <si>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</si>
  <si>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</si>
  <si>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</si>
  <si>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</si>
  <si>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</si>
  <si>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</si>
  <si>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</si>
  <si>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</si>
  <si>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</si>
  <si>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</si>
  <si>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</si>
  <si>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</si>
  <si>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</si>
  <si>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</si>
  <si>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</si>
  <si>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</si>
  <si>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</si>
  <si>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</si>
  <si>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</si>
  <si>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</si>
  <si>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</si>
  <si>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</si>
  <si>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</si>
  <si>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</si>
  <si>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</si>
  <si>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</si>
  <si>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</si>
  <si>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</si>
  <si>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</si>
  <si>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</si>
  <si>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</si>
  <si>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</si>
  <si>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</si>
  <si>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</si>
  <si>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</si>
  <si>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</si>
  <si>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</si>
  <si>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</si>
  <si>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</si>
  <si>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</si>
  <si>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</si>
  <si>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</si>
  <si>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</si>
  <si>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</si>
  <si>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</si>
  <si>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</si>
  <si>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</si>
  <si>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</si>
  <si>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</si>
  <si>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</si>
  <si>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</si>
  <si>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</si>
  <si>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</si>
  <si>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</si>
  <si>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</si>
  <si>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</si>
  <si>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</si>
  <si>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</si>
  <si>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</si>
  <si>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</si>
  <si>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</si>
  <si>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</si>
  <si>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</si>
  <si>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</si>
  <si>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</si>
  <si>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</si>
  <si>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</si>
  <si>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</si>
  <si>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</si>
  <si>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</si>
  <si>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</si>
  <si>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</si>
  <si>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</si>
  <si>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</si>
  <si>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</si>
  <si>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</si>
  <si>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</si>
  <si>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</si>
  <si>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</si>
  <si>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</si>
  <si>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</si>
  <si>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</si>
  <si>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</si>
  <si>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</si>
  <si>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</si>
  <si>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</si>
  <si>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</si>
  <si>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</si>
  <si>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</si>
  <si>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</si>
  <si>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</si>
  <si>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</si>
  <si>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</si>
  <si>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</si>
  <si>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</si>
  <si>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</si>
  <si>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</si>
  <si>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</si>
  <si>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</si>
  <si>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</si>
  <si>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</si>
  <si>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</si>
  <si>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</si>
  <si>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</si>
  <si>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</si>
  <si>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</si>
  <si>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</si>
  <si>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</si>
  <si>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</si>
  <si>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</si>
  <si>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</si>
  <si>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</si>
  <si>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</si>
  <si>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</si>
  <si>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</si>
  <si>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</si>
  <si>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</si>
  <si>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</si>
  <si>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</si>
  <si>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</si>
  <si>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</si>
  <si>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</si>
  <si>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</si>
  <si>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</si>
  <si>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</si>
  <si>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</si>
  <si>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</si>
  <si>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</si>
  <si>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</si>
  <si>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</si>
  <si>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</si>
  <si>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</si>
  <si>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</si>
  <si>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</si>
  <si>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</si>
  <si>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</si>
  <si>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</si>
  <si>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</si>
  <si>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</si>
  <si>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30-71691692-4</t>
  </si>
  <si>
    <t>ROSARIO GUARANI SA</t>
  </si>
  <si>
    <t>145</t>
  </si>
  <si>
    <t>conca</t>
  </si>
  <si>
    <t>PELP</t>
  </si>
  <si>
    <t>Pagos compensaciones AMBA por línea del mes de Octubre de 2021</t>
  </si>
  <si>
    <t xml:space="preserve">501 </t>
  </si>
  <si>
    <t xml:space="preserve">502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</si>
</sst>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164" fontId="0" fillId="0" borderId="0" xfId="2" applyFont="1" applyFill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3" fillId="0" borderId="0" xfId="0" applyFont="1"/>
    <xf numFmtId="14" fontId="3" fillId="0" borderId="0" xfId="0" applyNumberFormat="1" applyFont="1"/>
    <xf numFmtId="4" fontId="0" fillId="0" borderId="1" xfId="2" applyNumberFormat="1" applyFont="1" applyFill="1" applyBorder="1"/>
    <xf numFmtId="4" fontId="0" fillId="0" borderId="0" xfId="0" applyNumberFormat="1" applyAlignment="1">
      <alignment wrapText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55"/>
  <sheetViews>
    <sheetView tabSelected="1" topLeftCell="B1" zoomScale="90" zoomScaleNormal="90" workbookViewId="0">
      <selection activeCell="G2" sqref="G2"/>
    </sheetView>
  </sheetViews>
  <sheetFormatPr baseColWidth="10" defaultRowHeight="15" x14ac:dyDescent="0.25"/>
  <cols>
    <col min="1" max="1" width="11.42578125" hidden="1" customWidth="1"/>
    <col min="2" max="2" width="15.5703125" bestFit="1" customWidth="1"/>
    <col min="3" max="3" width="20.5703125" customWidth="1"/>
    <col min="4" max="4" width="14.5703125" customWidth="1"/>
    <col min="5" max="5" width="61" customWidth="1"/>
    <col min="6" max="6" width="10.7109375" style="2" bestFit="1" customWidth="1"/>
    <col min="7" max="7" width="14.28515625" customWidth="1"/>
    <col min="8" max="8" width="17.42578125" bestFit="1" customWidth="1"/>
    <col min="9" max="9" width="19.140625" customWidth="1"/>
    <col min="10" max="10" width="17.42578125" bestFit="1" customWidth="1"/>
  </cols>
  <sheetData>
    <row r="1" spans="1:12" x14ac:dyDescent="0.25">
      <c r="B1" s="12" t="s">
        <v>753</v>
      </c>
      <c r="J1" s="13"/>
    </row>
    <row r="2" spans="1:12" s="1" customFormat="1" x14ac:dyDescent="0.25">
      <c r="A2" s="1" t="s">
        <v>751</v>
      </c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752</v>
      </c>
      <c r="H2" s="7" t="s">
        <v>747</v>
      </c>
      <c r="I2" s="7" t="s">
        <v>5</v>
      </c>
      <c r="J2" s="7" t="s">
        <v>742</v>
      </c>
    </row>
    <row r="3" spans="1:12" x14ac:dyDescent="0.25">
      <c r="A3" t="str">
        <f>CONCATENATE(B3,C3,D3,F3)</f>
        <v>BUENOS AIRESALMIRANTE BROWN30-64701983-4AB515</v>
      </c>
      <c r="B3" s="8" t="s">
        <v>6</v>
      </c>
      <c r="C3" s="8" t="s">
        <v>7</v>
      </c>
      <c r="D3" s="8" t="s">
        <v>10</v>
      </c>
      <c r="E3" s="8" t="s">
        <v>11</v>
      </c>
      <c r="F3" s="9" t="s">
        <v>12</v>
      </c>
      <c r="G3" s="10">
        <v>0</v>
      </c>
      <c r="H3" s="14">
        <v>14131815.886152036</v>
      </c>
      <c r="I3" s="10">
        <v>9649368.2824180163</v>
      </c>
      <c r="J3" s="11">
        <f>+SUM(G3:I3)</f>
        <v>23781184.168570053</v>
      </c>
    </row>
    <row r="4" spans="1:12" x14ac:dyDescent="0.25">
      <c r="A4" t="str">
        <f t="shared" ref="A4:A67" si="0">CONCATENATE(B4,C4,D4,F4)</f>
        <v>BUENOS AIRESALMIRANTE BROWN30-65080001-6AB505</v>
      </c>
      <c r="B4" s="8" t="s">
        <v>6</v>
      </c>
      <c r="C4" s="8" t="s">
        <v>7</v>
      </c>
      <c r="D4" s="8" t="s">
        <v>371</v>
      </c>
      <c r="E4" s="8" t="s">
        <v>372</v>
      </c>
      <c r="F4" s="9" t="s">
        <v>733</v>
      </c>
      <c r="G4" s="10">
        <v>0</v>
      </c>
      <c r="H4" s="14">
        <v>20118049.220630057</v>
      </c>
      <c r="I4" s="10">
        <v>9387443.4136110432</v>
      </c>
      <c r="J4" s="11">
        <f>+SUM(G4:I4)</f>
        <v>29505492.6342411</v>
      </c>
    </row>
    <row r="5" spans="1:12" x14ac:dyDescent="0.25">
      <c r="A5" t="str">
        <f t="shared" si="0"/>
        <v>BUENOS AIRESALMIRANTE BROWN30-65080001-6AB506</v>
      </c>
      <c r="B5" s="8" t="s">
        <v>6</v>
      </c>
      <c r="C5" s="8" t="s">
        <v>7</v>
      </c>
      <c r="D5" s="8" t="s">
        <v>371</v>
      </c>
      <c r="E5" s="8" t="s">
        <v>372</v>
      </c>
      <c r="F5" s="9" t="s">
        <v>731</v>
      </c>
      <c r="G5" s="10">
        <v>0</v>
      </c>
      <c r="H5" s="14">
        <v>21171754.555479344</v>
      </c>
      <c r="I5" s="10">
        <v>17999482.994010311</v>
      </c>
      <c r="J5" s="11">
        <f>+SUM(G5:I5)</f>
        <v>39171237.549489655</v>
      </c>
      <c r="L5" s="5"/>
    </row>
    <row r="6" spans="1:12" x14ac:dyDescent="0.25">
      <c r="A6" t="str">
        <f t="shared" si="0"/>
        <v>BUENOS AIRESALMIRANTE BROWN30-65080001-6AB521</v>
      </c>
      <c r="B6" s="8" t="s">
        <v>6</v>
      </c>
      <c r="C6" s="8" t="s">
        <v>7</v>
      </c>
      <c r="D6" s="8" t="s">
        <v>371</v>
      </c>
      <c r="E6" s="8" t="s">
        <v>372</v>
      </c>
      <c r="F6" s="9" t="s">
        <v>732</v>
      </c>
      <c r="G6" s="10">
        <v>0</v>
      </c>
      <c r="H6" s="14">
        <v>1665138.1764695137</v>
      </c>
      <c r="I6" s="10">
        <v>1162483.3301347583</v>
      </c>
      <c r="J6" s="11">
        <f>+SUM(G6:I6)</f>
        <v>2827621.5066042719</v>
      </c>
    </row>
    <row r="7" spans="1:12" x14ac:dyDescent="0.25">
      <c r="A7" t="str">
        <f t="shared" si="0"/>
        <v>BUENOS AIRESALMIRANTE BROWN30-68586179-4AB501</v>
      </c>
      <c r="B7" s="8" t="s">
        <v>6</v>
      </c>
      <c r="C7" s="8" t="s">
        <v>7</v>
      </c>
      <c r="D7" s="8" t="s">
        <v>13</v>
      </c>
      <c r="E7" s="8" t="s">
        <v>14</v>
      </c>
      <c r="F7" s="9" t="s">
        <v>15</v>
      </c>
      <c r="G7" s="10">
        <v>0</v>
      </c>
      <c r="H7" s="14">
        <v>29397851.918979652</v>
      </c>
      <c r="I7" s="10">
        <v>27562880.410721868</v>
      </c>
      <c r="J7" s="11">
        <f>+SUM(G7:I7)</f>
        <v>56960732.329701521</v>
      </c>
    </row>
    <row r="8" spans="1:12" x14ac:dyDescent="0.25">
      <c r="A8" t="str">
        <f t="shared" si="0"/>
        <v>BUENOS AIRESALMIRANTE BROWN33-54634565-9AB510</v>
      </c>
      <c r="B8" s="8" t="s">
        <v>6</v>
      </c>
      <c r="C8" s="8" t="s">
        <v>7</v>
      </c>
      <c r="D8" s="8" t="s">
        <v>16</v>
      </c>
      <c r="E8" s="8" t="s">
        <v>17</v>
      </c>
      <c r="F8" s="9" t="s">
        <v>18</v>
      </c>
      <c r="G8" s="10">
        <v>0</v>
      </c>
      <c r="H8" s="14">
        <v>5654372.966754891</v>
      </c>
      <c r="I8" s="10">
        <v>5815779.7334086671</v>
      </c>
      <c r="J8" s="11">
        <f>+SUM(G8:I8)</f>
        <v>11470152.700163558</v>
      </c>
    </row>
    <row r="9" spans="1:12" ht="30" x14ac:dyDescent="0.25">
      <c r="A9" t="str">
        <f t="shared" si="0"/>
        <v>BUENOS AIRESALMIRANTE BROWN30-71596259-0AB514</v>
      </c>
      <c r="B9" s="8" t="s">
        <v>6</v>
      </c>
      <c r="C9" s="8" t="s">
        <v>7</v>
      </c>
      <c r="D9" s="8" t="s">
        <v>734</v>
      </c>
      <c r="E9" s="8" t="s">
        <v>735</v>
      </c>
      <c r="F9" s="9" t="s">
        <v>21</v>
      </c>
      <c r="G9" s="10">
        <v>0</v>
      </c>
      <c r="H9" s="14">
        <v>34045265.577218272</v>
      </c>
      <c r="I9" s="10">
        <v>17141976.930715039</v>
      </c>
      <c r="J9" s="11">
        <f>+SUM(G9:I9)</f>
        <v>51187242.507933311</v>
      </c>
    </row>
    <row r="10" spans="1:12" x14ac:dyDescent="0.25">
      <c r="A10" t="str">
        <f t="shared" si="0"/>
        <v>BUENOS AIRESAVELLANEDA33-54661071-9AV570</v>
      </c>
      <c r="B10" s="8" t="s">
        <v>6</v>
      </c>
      <c r="C10" s="8" t="s">
        <v>22</v>
      </c>
      <c r="D10" s="8" t="s">
        <v>19</v>
      </c>
      <c r="E10" s="8" t="s">
        <v>20</v>
      </c>
      <c r="F10" s="9" t="s">
        <v>23</v>
      </c>
      <c r="G10" s="10">
        <v>0</v>
      </c>
      <c r="H10" s="14">
        <v>23041631.355306745</v>
      </c>
      <c r="I10" s="10">
        <v>6772698.040406324</v>
      </c>
      <c r="J10" s="11">
        <f>+SUM(G10:I10)</f>
        <v>29814329.395713069</v>
      </c>
    </row>
    <row r="11" spans="1:12" x14ac:dyDescent="0.25">
      <c r="A11" t="str">
        <f t="shared" si="0"/>
        <v>BUENOS AIRESBERAZATEGUI30-52276217-9BE603</v>
      </c>
      <c r="B11" s="8" t="s">
        <v>6</v>
      </c>
      <c r="C11" s="8" t="s">
        <v>24</v>
      </c>
      <c r="D11" s="8" t="s">
        <v>25</v>
      </c>
      <c r="E11" s="8" t="s">
        <v>26</v>
      </c>
      <c r="F11" s="9" t="s">
        <v>27</v>
      </c>
      <c r="G11" s="10">
        <v>0</v>
      </c>
      <c r="H11" s="14">
        <v>24886660.15039951</v>
      </c>
      <c r="I11" s="10">
        <v>16896188.774281595</v>
      </c>
      <c r="J11" s="11">
        <f>+SUM(G11:I11)</f>
        <v>41782848.924681105</v>
      </c>
    </row>
    <row r="12" spans="1:12" x14ac:dyDescent="0.25">
      <c r="A12" t="str">
        <f t="shared" si="0"/>
        <v>BUENOS AIRESBERAZATEGUI30-52276217-9BE619</v>
      </c>
      <c r="B12" s="8" t="s">
        <v>6</v>
      </c>
      <c r="C12" s="8" t="s">
        <v>24</v>
      </c>
      <c r="D12" s="8" t="s">
        <v>25</v>
      </c>
      <c r="E12" s="8" t="s">
        <v>26</v>
      </c>
      <c r="F12" s="9" t="s">
        <v>28</v>
      </c>
      <c r="G12" s="10">
        <v>0</v>
      </c>
      <c r="H12" s="14">
        <v>13564352.539615285</v>
      </c>
      <c r="I12" s="10">
        <v>7801592.679130882</v>
      </c>
      <c r="J12" s="11">
        <f>+SUM(G12:I12)</f>
        <v>21365945.218746167</v>
      </c>
    </row>
    <row r="13" spans="1:12" x14ac:dyDescent="0.25">
      <c r="A13" t="str">
        <f t="shared" si="0"/>
        <v>BUENOS AIRESBRANDSEN30-70986951-1BR500</v>
      </c>
      <c r="B13" s="8" t="s">
        <v>6</v>
      </c>
      <c r="C13" s="8" t="s">
        <v>29</v>
      </c>
      <c r="D13" s="8" t="s">
        <v>30</v>
      </c>
      <c r="E13" s="8" t="s">
        <v>31</v>
      </c>
      <c r="F13" s="9" t="s">
        <v>32</v>
      </c>
      <c r="G13" s="10">
        <v>0</v>
      </c>
      <c r="H13" s="14">
        <v>3209166.3486701846</v>
      </c>
      <c r="I13" s="10">
        <v>4930383.165455386</v>
      </c>
      <c r="J13" s="11">
        <f>+SUM(G13:I13)</f>
        <v>8139549.5141255707</v>
      </c>
    </row>
    <row r="14" spans="1:12" x14ac:dyDescent="0.25">
      <c r="A14" t="str">
        <f t="shared" si="0"/>
        <v xml:space="preserve">BUENOS AIRESCAMPANA30-71158328-5501 </v>
      </c>
      <c r="B14" s="8" t="s">
        <v>6</v>
      </c>
      <c r="C14" s="8" t="s">
        <v>33</v>
      </c>
      <c r="D14" s="8" t="s">
        <v>37</v>
      </c>
      <c r="E14" s="8" t="s">
        <v>38</v>
      </c>
      <c r="F14" s="2" t="s">
        <v>754</v>
      </c>
      <c r="G14" s="10">
        <v>0</v>
      </c>
      <c r="H14" s="14">
        <v>3676353.7820165446</v>
      </c>
      <c r="I14" s="10">
        <v>2204015.3942579031</v>
      </c>
      <c r="J14" s="11">
        <f>+SUM(G14:I14)</f>
        <v>5880369.1762744477</v>
      </c>
    </row>
    <row r="15" spans="1:12" x14ac:dyDescent="0.25">
      <c r="A15" t="str">
        <f t="shared" si="0"/>
        <v>BUENOS AIRESCAMPANA30-69225833-5CA505</v>
      </c>
      <c r="B15" s="8" t="s">
        <v>6</v>
      </c>
      <c r="C15" s="8" t="s">
        <v>33</v>
      </c>
      <c r="D15" s="8" t="s">
        <v>34</v>
      </c>
      <c r="E15" s="8" t="s">
        <v>35</v>
      </c>
      <c r="F15" s="9" t="s">
        <v>36</v>
      </c>
      <c r="G15" s="10">
        <v>0</v>
      </c>
      <c r="H15" s="14">
        <v>1648496.4749619989</v>
      </c>
      <c r="I15" s="10">
        <v>644701.35521670338</v>
      </c>
      <c r="J15" s="11">
        <f>+SUM(G15:I15)</f>
        <v>2293197.8301787023</v>
      </c>
    </row>
    <row r="16" spans="1:12" x14ac:dyDescent="0.25">
      <c r="A16" t="str">
        <f t="shared" si="0"/>
        <v xml:space="preserve">BUENOS AIRESCAMPANA30-66764535-9502 </v>
      </c>
      <c r="B16" s="8" t="s">
        <v>6</v>
      </c>
      <c r="C16" s="8" t="s">
        <v>33</v>
      </c>
      <c r="D16" s="8" t="s">
        <v>439</v>
      </c>
      <c r="E16" s="8" t="s">
        <v>440</v>
      </c>
      <c r="F16" s="2" t="s">
        <v>755</v>
      </c>
      <c r="G16" s="10">
        <v>0</v>
      </c>
      <c r="H16" s="14">
        <v>3240723.3321806956</v>
      </c>
      <c r="I16" s="10">
        <v>650111.98293527029</v>
      </c>
      <c r="J16" s="11">
        <f>+SUM(G16:I16)</f>
        <v>3890835.3151159659</v>
      </c>
    </row>
    <row r="17" spans="1:10" x14ac:dyDescent="0.25">
      <c r="A17" t="str">
        <f t="shared" si="0"/>
        <v>BUENOS AIRESCAÑUELAS30-54632033-9CÑ502</v>
      </c>
      <c r="B17" s="8" t="s">
        <v>6</v>
      </c>
      <c r="C17" s="8" t="s">
        <v>39</v>
      </c>
      <c r="D17" s="8" t="s">
        <v>40</v>
      </c>
      <c r="E17" s="8" t="s">
        <v>41</v>
      </c>
      <c r="F17" s="9" t="s">
        <v>42</v>
      </c>
      <c r="G17" s="10">
        <v>0</v>
      </c>
      <c r="H17" s="14">
        <v>1571971.4053148238</v>
      </c>
      <c r="I17" s="10">
        <v>380964.58546757512</v>
      </c>
      <c r="J17" s="11">
        <f>+SUM(G17:I17)</f>
        <v>1952935.990782399</v>
      </c>
    </row>
    <row r="18" spans="1:10" x14ac:dyDescent="0.25">
      <c r="A18" t="str">
        <f t="shared" si="0"/>
        <v>BUENOS AIRESESCOBAR30-54653274-3ES504B</v>
      </c>
      <c r="B18" s="8" t="s">
        <v>6</v>
      </c>
      <c r="C18" s="8" t="s">
        <v>43</v>
      </c>
      <c r="D18" s="8" t="s">
        <v>44</v>
      </c>
      <c r="E18" s="8" t="s">
        <v>45</v>
      </c>
      <c r="F18" s="9" t="s">
        <v>46</v>
      </c>
      <c r="G18" s="10">
        <v>0</v>
      </c>
      <c r="H18" s="14">
        <v>815358.44894287398</v>
      </c>
      <c r="I18" s="10">
        <v>754375.53413782793</v>
      </c>
      <c r="J18" s="11">
        <f>+SUM(G18:I18)</f>
        <v>1569733.9830807019</v>
      </c>
    </row>
    <row r="19" spans="1:10" x14ac:dyDescent="0.25">
      <c r="A19" t="str">
        <f t="shared" si="0"/>
        <v>BUENOS AIRESESCOBAR30-54653274-3ES507</v>
      </c>
      <c r="B19" s="8" t="s">
        <v>6</v>
      </c>
      <c r="C19" s="8" t="s">
        <v>43</v>
      </c>
      <c r="D19" s="8" t="s">
        <v>44</v>
      </c>
      <c r="E19" s="8" t="s">
        <v>45</v>
      </c>
      <c r="F19" s="9" t="s">
        <v>47</v>
      </c>
      <c r="G19" s="10">
        <v>0</v>
      </c>
      <c r="H19" s="14">
        <v>1832695.6164932898</v>
      </c>
      <c r="I19" s="10">
        <v>1233839.9990788642</v>
      </c>
      <c r="J19" s="11">
        <f>+SUM(G19:I19)</f>
        <v>3066535.6155721541</v>
      </c>
    </row>
    <row r="20" spans="1:10" x14ac:dyDescent="0.25">
      <c r="A20" t="str">
        <f t="shared" si="0"/>
        <v>BUENOS AIRESESCOBAR30-68679471-3ES503</v>
      </c>
      <c r="B20" s="8" t="s">
        <v>6</v>
      </c>
      <c r="C20" s="8" t="s">
        <v>43</v>
      </c>
      <c r="D20" s="8" t="s">
        <v>48</v>
      </c>
      <c r="E20" s="8" t="s">
        <v>49</v>
      </c>
      <c r="F20" s="9" t="s">
        <v>50</v>
      </c>
      <c r="G20" s="10">
        <v>0</v>
      </c>
      <c r="H20" s="14">
        <v>11980649.899840839</v>
      </c>
      <c r="I20" s="10">
        <v>6266423.312391635</v>
      </c>
      <c r="J20" s="11">
        <f>+SUM(G20:I20)</f>
        <v>18247073.212232474</v>
      </c>
    </row>
    <row r="21" spans="1:10" x14ac:dyDescent="0.25">
      <c r="A21" t="str">
        <f t="shared" si="0"/>
        <v>BUENOS AIRESESCOBAR30-68679471-3ES509</v>
      </c>
      <c r="B21" s="8" t="s">
        <v>6</v>
      </c>
      <c r="C21" s="8" t="s">
        <v>43</v>
      </c>
      <c r="D21" s="8" t="s">
        <v>48</v>
      </c>
      <c r="E21" s="8" t="s">
        <v>49</v>
      </c>
      <c r="F21" s="9" t="s">
        <v>51</v>
      </c>
      <c r="G21" s="10">
        <v>0</v>
      </c>
      <c r="H21" s="14">
        <v>2083929.0542264471</v>
      </c>
      <c r="I21" s="10">
        <v>1436139.0571785758</v>
      </c>
      <c r="J21" s="11">
        <f>+SUM(G21:I21)</f>
        <v>3520068.1114050229</v>
      </c>
    </row>
    <row r="22" spans="1:10" x14ac:dyDescent="0.25">
      <c r="A22" t="str">
        <f t="shared" si="0"/>
        <v>BUENOS AIRESESCOBAR30-69225833-5ES505</v>
      </c>
      <c r="B22" s="8" t="s">
        <v>6</v>
      </c>
      <c r="C22" s="8" t="s">
        <v>43</v>
      </c>
      <c r="D22" s="8" t="s">
        <v>34</v>
      </c>
      <c r="E22" s="8" t="s">
        <v>35</v>
      </c>
      <c r="F22" s="9" t="s">
        <v>52</v>
      </c>
      <c r="G22" s="10">
        <v>0</v>
      </c>
      <c r="H22" s="14">
        <v>1912483.343868298</v>
      </c>
      <c r="I22" s="10">
        <v>428487.64043182926</v>
      </c>
      <c r="J22" s="11">
        <f>+SUM(G22:I22)</f>
        <v>2340970.9843001273</v>
      </c>
    </row>
    <row r="23" spans="1:10" x14ac:dyDescent="0.25">
      <c r="A23" t="str">
        <f t="shared" si="0"/>
        <v>BUENOS AIRESESCOBAR30-69225833-5ES506</v>
      </c>
      <c r="B23" s="8" t="s">
        <v>6</v>
      </c>
      <c r="C23" s="8" t="s">
        <v>43</v>
      </c>
      <c r="D23" s="8" t="s">
        <v>34</v>
      </c>
      <c r="E23" s="8" t="s">
        <v>35</v>
      </c>
      <c r="F23" s="9" t="s">
        <v>53</v>
      </c>
      <c r="G23" s="10">
        <v>0</v>
      </c>
      <c r="H23" s="14">
        <v>2746603.7029992095</v>
      </c>
      <c r="I23" s="10">
        <v>1420323.7645718697</v>
      </c>
      <c r="J23" s="11">
        <f>+SUM(G23:I23)</f>
        <v>4166927.4675710793</v>
      </c>
    </row>
    <row r="24" spans="1:10" x14ac:dyDescent="0.25">
      <c r="A24" t="str">
        <f t="shared" si="0"/>
        <v>BUENOS AIRESESCOBAR30-69225833-5ES508</v>
      </c>
      <c r="B24" s="8" t="s">
        <v>6</v>
      </c>
      <c r="C24" s="8" t="s">
        <v>43</v>
      </c>
      <c r="D24" s="8" t="s">
        <v>34</v>
      </c>
      <c r="E24" s="8" t="s">
        <v>35</v>
      </c>
      <c r="F24" s="9" t="s">
        <v>54</v>
      </c>
      <c r="G24" s="10">
        <v>0</v>
      </c>
      <c r="H24" s="14">
        <v>3442227.6464952594</v>
      </c>
      <c r="I24" s="10">
        <v>3415754.1262081657</v>
      </c>
      <c r="J24" s="11">
        <f>+SUM(G24:I24)</f>
        <v>6857981.772703425</v>
      </c>
    </row>
    <row r="25" spans="1:10" x14ac:dyDescent="0.25">
      <c r="A25" t="str">
        <f t="shared" si="0"/>
        <v>BUENOS AIRESESCOBAR30-69225833-5ES511</v>
      </c>
      <c r="B25" s="8" t="s">
        <v>6</v>
      </c>
      <c r="C25" s="8" t="s">
        <v>43</v>
      </c>
      <c r="D25" s="8" t="s">
        <v>34</v>
      </c>
      <c r="E25" s="8" t="s">
        <v>35</v>
      </c>
      <c r="F25" s="9" t="s">
        <v>55</v>
      </c>
      <c r="G25" s="10">
        <v>0</v>
      </c>
      <c r="H25" s="14">
        <v>1021711.8763204229</v>
      </c>
      <c r="I25" s="10">
        <v>-4638.7540708900196</v>
      </c>
      <c r="J25" s="11">
        <f>+SUM(G25:I25)</f>
        <v>1017073.1222495328</v>
      </c>
    </row>
    <row r="26" spans="1:10" x14ac:dyDescent="0.25">
      <c r="A26" t="str">
        <f t="shared" si="0"/>
        <v>BUENOS AIRESESCOBAR30-69225833-5ES513</v>
      </c>
      <c r="B26" s="8" t="s">
        <v>6</v>
      </c>
      <c r="C26" s="8" t="s">
        <v>43</v>
      </c>
      <c r="D26" s="8" t="s">
        <v>34</v>
      </c>
      <c r="E26" s="8" t="s">
        <v>35</v>
      </c>
      <c r="F26" s="9" t="s">
        <v>56</v>
      </c>
      <c r="G26" s="10">
        <v>0</v>
      </c>
      <c r="H26" s="14">
        <v>2132137.133016319</v>
      </c>
      <c r="I26" s="10">
        <v>4494011.3965419345</v>
      </c>
      <c r="J26" s="11">
        <f>+SUM(G26:I26)</f>
        <v>6626148.5295582535</v>
      </c>
    </row>
    <row r="27" spans="1:10" x14ac:dyDescent="0.25">
      <c r="A27" t="str">
        <f t="shared" si="0"/>
        <v>BUENOS AIRESESTEBAN ECHEVERRIA30-54633296-5EE501</v>
      </c>
      <c r="B27" s="8" t="s">
        <v>6</v>
      </c>
      <c r="C27" s="8" t="s">
        <v>57</v>
      </c>
      <c r="D27" s="8" t="s">
        <v>58</v>
      </c>
      <c r="E27" s="8" t="s">
        <v>59</v>
      </c>
      <c r="F27" s="9" t="s">
        <v>60</v>
      </c>
      <c r="G27" s="10">
        <v>0</v>
      </c>
      <c r="H27" s="14">
        <v>64452559.265385643</v>
      </c>
      <c r="I27" s="10">
        <v>44338510.751726851</v>
      </c>
      <c r="J27" s="11">
        <f>+SUM(G27:I27)</f>
        <v>108791070.01711249</v>
      </c>
    </row>
    <row r="28" spans="1:10" ht="30" x14ac:dyDescent="0.25">
      <c r="A28" t="str">
        <f t="shared" si="0"/>
        <v>BUENOS AIRESEXALTACION DE LA CRUZ30-70790289-9EC501</v>
      </c>
      <c r="B28" s="8" t="s">
        <v>6</v>
      </c>
      <c r="C28" s="8" t="s">
        <v>61</v>
      </c>
      <c r="D28" s="8" t="s">
        <v>62</v>
      </c>
      <c r="E28" s="8" t="s">
        <v>63</v>
      </c>
      <c r="F28" s="9" t="s">
        <v>64</v>
      </c>
      <c r="G28" s="10">
        <v>0</v>
      </c>
      <c r="H28" s="14">
        <v>3531128.2800375661</v>
      </c>
      <c r="I28" s="10">
        <v>2285072.153571954</v>
      </c>
      <c r="J28" s="11">
        <f>+SUM(G28:I28)</f>
        <v>5816200.4336095201</v>
      </c>
    </row>
    <row r="29" spans="1:10" x14ac:dyDescent="0.25">
      <c r="A29" t="str">
        <f t="shared" si="0"/>
        <v>BUENOS AIRESEZEIZA30-69305982-4EZ518</v>
      </c>
      <c r="B29" s="8" t="s">
        <v>6</v>
      </c>
      <c r="C29" s="8" t="s">
        <v>65</v>
      </c>
      <c r="D29" s="8" t="s">
        <v>66</v>
      </c>
      <c r="E29" s="8" t="s">
        <v>67</v>
      </c>
      <c r="F29" s="9" t="s">
        <v>68</v>
      </c>
      <c r="G29" s="10">
        <v>0</v>
      </c>
      <c r="H29" s="14">
        <v>45050624.336138919</v>
      </c>
      <c r="I29" s="10">
        <v>28736083.325437263</v>
      </c>
      <c r="J29" s="11">
        <f>+SUM(G29:I29)</f>
        <v>73786707.661576182</v>
      </c>
    </row>
    <row r="30" spans="1:10" x14ac:dyDescent="0.25">
      <c r="A30" t="str">
        <f t="shared" si="0"/>
        <v>BUENOS AIRESFLORENCIO VARELA30-54622889-0FV501</v>
      </c>
      <c r="B30" s="8" t="s">
        <v>6</v>
      </c>
      <c r="C30" s="8" t="s">
        <v>69</v>
      </c>
      <c r="D30" s="8" t="s">
        <v>70</v>
      </c>
      <c r="E30" s="8" t="s">
        <v>71</v>
      </c>
      <c r="F30" s="9" t="s">
        <v>72</v>
      </c>
      <c r="G30" s="10">
        <v>0</v>
      </c>
      <c r="H30" s="14">
        <v>3324114.5572803761</v>
      </c>
      <c r="I30" s="10">
        <v>3277640.825689469</v>
      </c>
      <c r="J30" s="11">
        <f>+SUM(G30:I30)</f>
        <v>6601755.3829698451</v>
      </c>
    </row>
    <row r="31" spans="1:10" x14ac:dyDescent="0.25">
      <c r="A31" t="str">
        <f t="shared" si="0"/>
        <v>BUENOS AIRESFLORENCIO VARELA30-54622889-0FV504</v>
      </c>
      <c r="B31" s="8" t="s">
        <v>6</v>
      </c>
      <c r="C31" s="8" t="s">
        <v>69</v>
      </c>
      <c r="D31" s="8" t="s">
        <v>70</v>
      </c>
      <c r="E31" s="8" t="s">
        <v>71</v>
      </c>
      <c r="F31" s="9" t="s">
        <v>73</v>
      </c>
      <c r="G31" s="10">
        <v>0</v>
      </c>
      <c r="H31" s="14">
        <v>6431407.0747488132</v>
      </c>
      <c r="I31" s="10">
        <v>1676640.5590702789</v>
      </c>
      <c r="J31" s="11">
        <f>+SUM(G31:I31)</f>
        <v>8108047.6338190921</v>
      </c>
    </row>
    <row r="32" spans="1:10" x14ac:dyDescent="0.25">
      <c r="A32" t="str">
        <f t="shared" si="0"/>
        <v>BUENOS AIRESFLORENCIO VARELA30-54669877-3FV505</v>
      </c>
      <c r="B32" s="8" t="s">
        <v>6</v>
      </c>
      <c r="C32" s="8" t="s">
        <v>69</v>
      </c>
      <c r="D32" s="8" t="s">
        <v>74</v>
      </c>
      <c r="E32" s="8" t="s">
        <v>75</v>
      </c>
      <c r="F32" s="9" t="s">
        <v>76</v>
      </c>
      <c r="G32" s="10">
        <v>0</v>
      </c>
      <c r="H32" s="14">
        <v>10447334.536203891</v>
      </c>
      <c r="I32" s="10">
        <v>7619351.2508642524</v>
      </c>
      <c r="J32" s="11">
        <f>+SUM(G32:I32)</f>
        <v>18066685.787068143</v>
      </c>
    </row>
    <row r="33" spans="1:10" x14ac:dyDescent="0.25">
      <c r="A33" t="str">
        <f t="shared" si="0"/>
        <v>BUENOS AIRESFLORENCIO VARELA33-56815582-9FV500</v>
      </c>
      <c r="B33" s="8" t="s">
        <v>6</v>
      </c>
      <c r="C33" s="8" t="s">
        <v>69</v>
      </c>
      <c r="D33" s="8" t="s">
        <v>77</v>
      </c>
      <c r="E33" s="8" t="s">
        <v>78</v>
      </c>
      <c r="F33" s="9" t="s">
        <v>79</v>
      </c>
      <c r="G33" s="10">
        <v>0</v>
      </c>
      <c r="H33" s="14">
        <v>7856291.2325848341</v>
      </c>
      <c r="I33" s="10">
        <v>1760478.6006652731</v>
      </c>
      <c r="J33" s="11">
        <f>+SUM(G33:I33)</f>
        <v>9616769.8332501072</v>
      </c>
    </row>
    <row r="34" spans="1:10" x14ac:dyDescent="0.25">
      <c r="A34" t="str">
        <f t="shared" si="0"/>
        <v>BUENOS AIRESFLORENCIO VARELA33-56815582-9FV503</v>
      </c>
      <c r="B34" s="8" t="s">
        <v>6</v>
      </c>
      <c r="C34" s="8" t="s">
        <v>69</v>
      </c>
      <c r="D34" s="8" t="s">
        <v>77</v>
      </c>
      <c r="E34" s="8" t="s">
        <v>78</v>
      </c>
      <c r="F34" s="9" t="s">
        <v>80</v>
      </c>
      <c r="G34" s="10">
        <v>0</v>
      </c>
      <c r="H34" s="14">
        <v>6068092.0988389729</v>
      </c>
      <c r="I34" s="10">
        <v>9041586.9696532562</v>
      </c>
      <c r="J34" s="11">
        <f>+SUM(G34:I34)</f>
        <v>15109679.06849223</v>
      </c>
    </row>
    <row r="35" spans="1:10" x14ac:dyDescent="0.25">
      <c r="A35" t="str">
        <f t="shared" si="0"/>
        <v>BUENOS AIRESFLORENCIO VARELA33-56815582-9FV506</v>
      </c>
      <c r="B35" s="8" t="s">
        <v>6</v>
      </c>
      <c r="C35" s="8" t="s">
        <v>69</v>
      </c>
      <c r="D35" s="8" t="s">
        <v>77</v>
      </c>
      <c r="E35" s="8" t="s">
        <v>78</v>
      </c>
      <c r="F35" s="9" t="s">
        <v>81</v>
      </c>
      <c r="G35" s="10">
        <v>0</v>
      </c>
      <c r="H35" s="14">
        <v>6406802.5818993542</v>
      </c>
      <c r="I35" s="10">
        <v>3259381.2771680206</v>
      </c>
      <c r="J35" s="11">
        <f>+SUM(G35:I35)</f>
        <v>9666183.8590673748</v>
      </c>
    </row>
    <row r="36" spans="1:10" x14ac:dyDescent="0.25">
      <c r="A36" t="str">
        <f t="shared" si="0"/>
        <v>BUENOS AIRESFLORENCIO VARELA33-56815582-9FV507</v>
      </c>
      <c r="B36" s="8" t="s">
        <v>6</v>
      </c>
      <c r="C36" s="8" t="s">
        <v>69</v>
      </c>
      <c r="D36" s="8" t="s">
        <v>77</v>
      </c>
      <c r="E36" s="8" t="s">
        <v>78</v>
      </c>
      <c r="F36" s="9" t="s">
        <v>82</v>
      </c>
      <c r="G36" s="10">
        <v>0</v>
      </c>
      <c r="H36" s="14">
        <v>6166136.4743684828</v>
      </c>
      <c r="I36" s="10">
        <v>1704188.6257223515</v>
      </c>
      <c r="J36" s="11">
        <f>+SUM(G36:I36)</f>
        <v>7870325.1000908343</v>
      </c>
    </row>
    <row r="37" spans="1:10" x14ac:dyDescent="0.25">
      <c r="A37" t="str">
        <f t="shared" si="0"/>
        <v>BUENOS AIRESFLORENCIO VARELA33-56815582-9FV508</v>
      </c>
      <c r="B37" s="8" t="s">
        <v>6</v>
      </c>
      <c r="C37" s="8" t="s">
        <v>69</v>
      </c>
      <c r="D37" s="8" t="s">
        <v>77</v>
      </c>
      <c r="E37" s="8" t="s">
        <v>78</v>
      </c>
      <c r="F37" s="9" t="s">
        <v>83</v>
      </c>
      <c r="G37" s="10">
        <v>0</v>
      </c>
      <c r="H37" s="14">
        <v>5957812.9007983264</v>
      </c>
      <c r="I37" s="10">
        <v>2300460.3874987736</v>
      </c>
      <c r="J37" s="11">
        <f>+SUM(G37:I37)</f>
        <v>8258273.2882971</v>
      </c>
    </row>
    <row r="38" spans="1:10" x14ac:dyDescent="0.25">
      <c r="A38" t="str">
        <f t="shared" si="0"/>
        <v>BUENOS AIRESFLORENCIO VARELA33-56815582-9FV509</v>
      </c>
      <c r="B38" s="8" t="s">
        <v>6</v>
      </c>
      <c r="C38" s="8" t="s">
        <v>69</v>
      </c>
      <c r="D38" s="8" t="s">
        <v>77</v>
      </c>
      <c r="E38" s="8" t="s">
        <v>78</v>
      </c>
      <c r="F38" s="9" t="s">
        <v>84</v>
      </c>
      <c r="G38" s="10">
        <v>0</v>
      </c>
      <c r="H38" s="14">
        <v>4918335.6558546526</v>
      </c>
      <c r="I38" s="10">
        <v>1667049.8220688133</v>
      </c>
      <c r="J38" s="11">
        <f>+SUM(G38:I38)</f>
        <v>6585385.4779234659</v>
      </c>
    </row>
    <row r="39" spans="1:10" x14ac:dyDescent="0.25">
      <c r="A39" t="str">
        <f t="shared" si="0"/>
        <v>BUENOS AIRESFLORENCIO VARELA33-56815582-9FV511</v>
      </c>
      <c r="B39" s="8" t="s">
        <v>6</v>
      </c>
      <c r="C39" s="8" t="s">
        <v>69</v>
      </c>
      <c r="D39" s="8" t="s">
        <v>77</v>
      </c>
      <c r="E39" s="8" t="s">
        <v>78</v>
      </c>
      <c r="F39" s="9" t="s">
        <v>85</v>
      </c>
      <c r="G39" s="10">
        <v>0</v>
      </c>
      <c r="H39" s="14">
        <v>4847618.054673614</v>
      </c>
      <c r="I39" s="10">
        <v>2398678.0747718774</v>
      </c>
      <c r="J39" s="11">
        <f>+SUM(G39:I39)</f>
        <v>7246296.1294454914</v>
      </c>
    </row>
    <row r="40" spans="1:10" x14ac:dyDescent="0.25">
      <c r="A40" t="str">
        <f t="shared" si="0"/>
        <v>BUENOS AIRESFLORENCIO VARELA33-56815582-9FV512</v>
      </c>
      <c r="B40" s="8" t="s">
        <v>6</v>
      </c>
      <c r="C40" s="8" t="s">
        <v>69</v>
      </c>
      <c r="D40" s="8" t="s">
        <v>77</v>
      </c>
      <c r="E40" s="8" t="s">
        <v>78</v>
      </c>
      <c r="F40" s="9" t="s">
        <v>86</v>
      </c>
      <c r="G40" s="10">
        <v>0</v>
      </c>
      <c r="H40" s="14">
        <v>2992147.1730043869</v>
      </c>
      <c r="I40" s="10">
        <v>546237.55852205865</v>
      </c>
      <c r="J40" s="11">
        <f>+SUM(G40:I40)</f>
        <v>3538384.7315264456</v>
      </c>
    </row>
    <row r="41" spans="1:10" x14ac:dyDescent="0.25">
      <c r="A41" t="str">
        <f t="shared" si="0"/>
        <v>BUENOS AIRESGENERAL RODRIGUEZ33-54634954-9GR500</v>
      </c>
      <c r="B41" s="8" t="s">
        <v>6</v>
      </c>
      <c r="C41" s="8" t="s">
        <v>87</v>
      </c>
      <c r="D41" s="8" t="s">
        <v>88</v>
      </c>
      <c r="E41" s="8" t="s">
        <v>89</v>
      </c>
      <c r="F41" s="9" t="s">
        <v>90</v>
      </c>
      <c r="G41" s="10">
        <v>0</v>
      </c>
      <c r="H41" s="14">
        <v>19610410.690206282</v>
      </c>
      <c r="I41" s="10">
        <v>18420947.313701421</v>
      </c>
      <c r="J41" s="11">
        <f>+SUM(G41:I41)</f>
        <v>38031358.003907703</v>
      </c>
    </row>
    <row r="42" spans="1:10" ht="30" x14ac:dyDescent="0.25">
      <c r="A42" t="str">
        <f t="shared" si="0"/>
        <v>BUENOS AIRESGENERAL SAN MARTIN30-54653274-3SM670</v>
      </c>
      <c r="B42" s="8" t="s">
        <v>6</v>
      </c>
      <c r="C42" s="8" t="s">
        <v>91</v>
      </c>
      <c r="D42" s="8" t="s">
        <v>44</v>
      </c>
      <c r="E42" s="8" t="s">
        <v>45</v>
      </c>
      <c r="F42" s="9" t="s">
        <v>92</v>
      </c>
      <c r="G42" s="10">
        <v>0</v>
      </c>
      <c r="H42" s="14">
        <v>39098971.175536461</v>
      </c>
      <c r="I42" s="10">
        <v>19774376.266565733</v>
      </c>
      <c r="J42" s="11">
        <f>+SUM(G42:I42)</f>
        <v>58873347.442102194</v>
      </c>
    </row>
    <row r="43" spans="1:10" x14ac:dyDescent="0.25">
      <c r="A43" t="str">
        <f t="shared" si="0"/>
        <v>BUENOS AIRESITUZAINGO30-54622896-3IT504</v>
      </c>
      <c r="B43" s="8" t="s">
        <v>6</v>
      </c>
      <c r="C43" s="8" t="s">
        <v>730</v>
      </c>
      <c r="D43" s="8" t="s">
        <v>194</v>
      </c>
      <c r="E43" s="8" t="s">
        <v>195</v>
      </c>
      <c r="F43" s="9" t="s">
        <v>729</v>
      </c>
      <c r="G43" s="10">
        <v>0</v>
      </c>
      <c r="H43" s="14">
        <v>3572762.5043318998</v>
      </c>
      <c r="I43" s="10">
        <v>1123153.4993283385</v>
      </c>
      <c r="J43" s="11">
        <f>+SUM(G43:I43)</f>
        <v>4695916.0036602383</v>
      </c>
    </row>
    <row r="44" spans="1:10" x14ac:dyDescent="0.25">
      <c r="A44" t="str">
        <f t="shared" si="0"/>
        <v>BUENOS AIRESJOSE C. PAZ30-54623417-3JP741A</v>
      </c>
      <c r="B44" s="8" t="s">
        <v>6</v>
      </c>
      <c r="C44" s="8" t="s">
        <v>93</v>
      </c>
      <c r="D44" s="8" t="s">
        <v>94</v>
      </c>
      <c r="E44" s="8" t="s">
        <v>95</v>
      </c>
      <c r="F44" s="9" t="s">
        <v>96</v>
      </c>
      <c r="G44" s="10">
        <v>0</v>
      </c>
      <c r="H44" s="14">
        <v>12022330.772542853</v>
      </c>
      <c r="I44" s="10">
        <v>9788782.0040682591</v>
      </c>
      <c r="J44" s="11">
        <f>+SUM(G44:I44)</f>
        <v>21811112.776611112</v>
      </c>
    </row>
    <row r="45" spans="1:10" x14ac:dyDescent="0.25">
      <c r="A45" t="str">
        <f t="shared" si="0"/>
        <v>BUENOS AIRESJOSE C. PAZ30-65585353-3JP749</v>
      </c>
      <c r="B45" s="8" t="s">
        <v>6</v>
      </c>
      <c r="C45" s="8" t="s">
        <v>93</v>
      </c>
      <c r="D45" s="8" t="s">
        <v>97</v>
      </c>
      <c r="E45" s="8" t="s">
        <v>98</v>
      </c>
      <c r="F45" s="9" t="s">
        <v>99</v>
      </c>
      <c r="G45" s="10">
        <v>0</v>
      </c>
      <c r="H45" s="14">
        <v>33484937.790188625</v>
      </c>
      <c r="I45" s="10">
        <v>6999717.2216963321</v>
      </c>
      <c r="J45" s="11">
        <f>+SUM(G45:I45)</f>
        <v>40484655.011884958</v>
      </c>
    </row>
    <row r="46" spans="1:10" x14ac:dyDescent="0.25">
      <c r="A46" t="str">
        <f t="shared" si="0"/>
        <v>BUENOS AIRESLA MATANZA30-54622438-0LM624</v>
      </c>
      <c r="B46" s="8" t="s">
        <v>6</v>
      </c>
      <c r="C46" s="8" t="s">
        <v>100</v>
      </c>
      <c r="D46" s="8" t="s">
        <v>101</v>
      </c>
      <c r="E46" s="8" t="s">
        <v>102</v>
      </c>
      <c r="F46" s="9" t="s">
        <v>103</v>
      </c>
      <c r="G46" s="10">
        <v>0</v>
      </c>
      <c r="H46" s="14">
        <v>29976268.055296473</v>
      </c>
      <c r="I46" s="10">
        <v>16458425.695736744</v>
      </c>
      <c r="J46" s="11">
        <f>+SUM(G46:I46)</f>
        <v>46434693.751033217</v>
      </c>
    </row>
    <row r="47" spans="1:10" x14ac:dyDescent="0.25">
      <c r="A47" t="str">
        <f t="shared" si="0"/>
        <v>BUENOS AIRESLA MATANZA30-54622964-1LM621</v>
      </c>
      <c r="B47" s="8" t="s">
        <v>6</v>
      </c>
      <c r="C47" s="8" t="s">
        <v>100</v>
      </c>
      <c r="D47" s="8" t="s">
        <v>104</v>
      </c>
      <c r="E47" s="8" t="s">
        <v>105</v>
      </c>
      <c r="F47" s="9" t="s">
        <v>106</v>
      </c>
      <c r="G47" s="10">
        <v>0</v>
      </c>
      <c r="H47" s="14">
        <v>47314975.000900209</v>
      </c>
      <c r="I47" s="10">
        <v>18593622.104523756</v>
      </c>
      <c r="J47" s="11">
        <f>+SUM(G47:I47)</f>
        <v>65908597.105423965</v>
      </c>
    </row>
    <row r="48" spans="1:10" x14ac:dyDescent="0.25">
      <c r="A48" t="str">
        <f t="shared" si="0"/>
        <v>BUENOS AIRESLA MATANZA30-54625352-6LM630</v>
      </c>
      <c r="B48" s="8" t="s">
        <v>6</v>
      </c>
      <c r="C48" s="8" t="s">
        <v>100</v>
      </c>
      <c r="D48" s="8" t="s">
        <v>107</v>
      </c>
      <c r="E48" s="8" t="s">
        <v>108</v>
      </c>
      <c r="F48" s="9" t="s">
        <v>109</v>
      </c>
      <c r="G48" s="10">
        <v>0</v>
      </c>
      <c r="H48" s="14">
        <v>19527362.697525904</v>
      </c>
      <c r="I48" s="10">
        <v>8372568.6270443052</v>
      </c>
      <c r="J48" s="11">
        <f>+SUM(G48:I48)</f>
        <v>27899931.324570209</v>
      </c>
    </row>
    <row r="49" spans="1:10" x14ac:dyDescent="0.25">
      <c r="A49" t="str">
        <f t="shared" si="0"/>
        <v>BUENOS AIRESLA MATANZA30-54641796-0LM622</v>
      </c>
      <c r="B49" s="8" t="s">
        <v>6</v>
      </c>
      <c r="C49" s="8" t="s">
        <v>100</v>
      </c>
      <c r="D49" s="8" t="s">
        <v>110</v>
      </c>
      <c r="E49" s="8" t="s">
        <v>111</v>
      </c>
      <c r="F49" s="9" t="s">
        <v>112</v>
      </c>
      <c r="G49" s="10">
        <v>0</v>
      </c>
      <c r="H49" s="14">
        <v>36687747.457198888</v>
      </c>
      <c r="I49" s="10">
        <v>19825700.640752815</v>
      </c>
      <c r="J49" s="11">
        <f>+SUM(G49:I49)</f>
        <v>56513448.097951703</v>
      </c>
    </row>
    <row r="50" spans="1:10" x14ac:dyDescent="0.25">
      <c r="A50" t="str">
        <f t="shared" si="0"/>
        <v>BUENOS AIRESLA MATANZA30-54641796-0LM628</v>
      </c>
      <c r="B50" s="8" t="s">
        <v>6</v>
      </c>
      <c r="C50" s="8" t="s">
        <v>100</v>
      </c>
      <c r="D50" s="8" t="s">
        <v>110</v>
      </c>
      <c r="E50" s="8" t="s">
        <v>111</v>
      </c>
      <c r="F50" s="9" t="s">
        <v>113</v>
      </c>
      <c r="G50" s="10">
        <v>0</v>
      </c>
      <c r="H50" s="14">
        <v>4771914.3599064974</v>
      </c>
      <c r="I50" s="10">
        <v>2230204.7032421241</v>
      </c>
      <c r="J50" s="11">
        <f>+SUM(G50:I50)</f>
        <v>7002119.0631486215</v>
      </c>
    </row>
    <row r="51" spans="1:10" x14ac:dyDescent="0.25">
      <c r="A51" t="str">
        <f t="shared" si="0"/>
        <v>BUENOS AIRESLA MATANZA30-68013871-7LM620</v>
      </c>
      <c r="B51" s="8" t="s">
        <v>6</v>
      </c>
      <c r="C51" s="8" t="s">
        <v>100</v>
      </c>
      <c r="D51" s="8" t="s">
        <v>114</v>
      </c>
      <c r="E51" s="8" t="s">
        <v>115</v>
      </c>
      <c r="F51" s="9" t="s">
        <v>116</v>
      </c>
      <c r="G51" s="10">
        <v>0</v>
      </c>
      <c r="H51" s="14">
        <v>95942442.025314555</v>
      </c>
      <c r="I51" s="10">
        <v>42945858.011903837</v>
      </c>
      <c r="J51" s="11">
        <f>+SUM(G51:I51)</f>
        <v>138888300.03721839</v>
      </c>
    </row>
    <row r="52" spans="1:10" ht="30" x14ac:dyDescent="0.25">
      <c r="A52" t="str">
        <f t="shared" si="0"/>
        <v>BUENOS AIRESLA PLATA30-54566659-2LP506</v>
      </c>
      <c r="B52" s="8" t="s">
        <v>6</v>
      </c>
      <c r="C52" s="8" t="s">
        <v>117</v>
      </c>
      <c r="D52" s="8" t="s">
        <v>118</v>
      </c>
      <c r="E52" s="8" t="s">
        <v>119</v>
      </c>
      <c r="F52" s="9" t="s">
        <v>120</v>
      </c>
      <c r="G52" s="10">
        <v>989223.05791898421</v>
      </c>
      <c r="H52" s="14">
        <v>13246315.068129171</v>
      </c>
      <c r="I52" s="10">
        <v>8024854.9552497976</v>
      </c>
      <c r="J52" s="11">
        <f>+SUM(G52:I52)</f>
        <v>22260393.081297953</v>
      </c>
    </row>
    <row r="53" spans="1:10" x14ac:dyDescent="0.25">
      <c r="A53" t="str">
        <f t="shared" si="0"/>
        <v>BUENOS AIRESLA PLATA30-54624786-0LP504</v>
      </c>
      <c r="B53" s="8" t="s">
        <v>6</v>
      </c>
      <c r="C53" s="8" t="s">
        <v>117</v>
      </c>
      <c r="D53" s="8" t="s">
        <v>121</v>
      </c>
      <c r="E53" s="8" t="s">
        <v>122</v>
      </c>
      <c r="F53" s="9" t="s">
        <v>123</v>
      </c>
      <c r="G53" s="10">
        <v>4829105.1305796178</v>
      </c>
      <c r="H53" s="14">
        <v>63615349.969924673</v>
      </c>
      <c r="I53" s="10">
        <v>44801865.639734194</v>
      </c>
      <c r="J53" s="11">
        <f>+SUM(G53:I53)</f>
        <v>113246320.74023849</v>
      </c>
    </row>
    <row r="54" spans="1:10" x14ac:dyDescent="0.25">
      <c r="A54" t="str">
        <f t="shared" si="0"/>
        <v>BUENOS AIRESLA PLATA30-54624786-0LP508</v>
      </c>
      <c r="B54" s="8" t="s">
        <v>6</v>
      </c>
      <c r="C54" s="8" t="s">
        <v>117</v>
      </c>
      <c r="D54" s="8" t="s">
        <v>121</v>
      </c>
      <c r="E54" s="8" t="s">
        <v>122</v>
      </c>
      <c r="F54" s="9" t="s">
        <v>124</v>
      </c>
      <c r="G54" s="10">
        <v>209789.49932799648</v>
      </c>
      <c r="H54" s="14">
        <v>2763624.3276741272</v>
      </c>
      <c r="I54" s="10">
        <v>1752681.6413814425</v>
      </c>
      <c r="J54" s="11">
        <f>+SUM(G54:I54)</f>
        <v>4726095.4683835655</v>
      </c>
    </row>
    <row r="55" spans="1:10" x14ac:dyDescent="0.25">
      <c r="A55" t="str">
        <f t="shared" si="0"/>
        <v>BUENOS AIRESLA PLATA30-54624786-0LP561</v>
      </c>
      <c r="B55" s="8" t="s">
        <v>6</v>
      </c>
      <c r="C55" s="8" t="s">
        <v>117</v>
      </c>
      <c r="D55" s="8" t="s">
        <v>121</v>
      </c>
      <c r="E55" s="8" t="s">
        <v>122</v>
      </c>
      <c r="F55" s="9" t="s">
        <v>125</v>
      </c>
      <c r="G55" s="10">
        <v>198891.3435187499</v>
      </c>
      <c r="H55" s="14">
        <v>2620059.4275352112</v>
      </c>
      <c r="I55" s="10">
        <v>1510078.9491250911</v>
      </c>
      <c r="J55" s="11">
        <f>+SUM(G55:I55)</f>
        <v>4329029.7201790521</v>
      </c>
    </row>
    <row r="56" spans="1:10" x14ac:dyDescent="0.25">
      <c r="A56" t="str">
        <f t="shared" si="0"/>
        <v>BUENOS AIRESLA PLATA30-54625291-0LP501</v>
      </c>
      <c r="B56" s="8" t="s">
        <v>6</v>
      </c>
      <c r="C56" s="8" t="s">
        <v>117</v>
      </c>
      <c r="D56" s="8" t="s">
        <v>126</v>
      </c>
      <c r="E56" s="8" t="s">
        <v>127</v>
      </c>
      <c r="F56" s="9" t="s">
        <v>128</v>
      </c>
      <c r="G56" s="10">
        <v>1751570.8942508269</v>
      </c>
      <c r="H56" s="14">
        <v>22621401.840837847</v>
      </c>
      <c r="I56" s="10">
        <v>9871741.299554972</v>
      </c>
      <c r="J56" s="11">
        <f>+SUM(G56:I56)</f>
        <v>34244714.03464365</v>
      </c>
    </row>
    <row r="57" spans="1:10" x14ac:dyDescent="0.25">
      <c r="A57" t="str">
        <f t="shared" si="0"/>
        <v>BUENOS AIRESLA PLATA30-54625291-0LP502</v>
      </c>
      <c r="B57" s="8" t="s">
        <v>6</v>
      </c>
      <c r="C57" s="8" t="s">
        <v>117</v>
      </c>
      <c r="D57" s="8" t="s">
        <v>126</v>
      </c>
      <c r="E57" s="8" t="s">
        <v>127</v>
      </c>
      <c r="F57" s="9" t="s">
        <v>129</v>
      </c>
      <c r="G57" s="10">
        <v>1064869.2651988619</v>
      </c>
      <c r="H57" s="14">
        <v>13752703.72160662</v>
      </c>
      <c r="I57" s="10">
        <v>9063666.334793536</v>
      </c>
      <c r="J57" s="11">
        <f>+SUM(G57:I57)</f>
        <v>23881239.321599018</v>
      </c>
    </row>
    <row r="58" spans="1:10" x14ac:dyDescent="0.25">
      <c r="A58" t="str">
        <f t="shared" si="0"/>
        <v>BUENOS AIRESLA PLATA30-54625291-0LP520</v>
      </c>
      <c r="B58" s="8" t="s">
        <v>6</v>
      </c>
      <c r="C58" s="8" t="s">
        <v>117</v>
      </c>
      <c r="D58" s="8" t="s">
        <v>126</v>
      </c>
      <c r="E58" s="8" t="s">
        <v>127</v>
      </c>
      <c r="F58" s="9" t="s">
        <v>130</v>
      </c>
      <c r="G58" s="10">
        <v>1200193.2508707976</v>
      </c>
      <c r="H58" s="14">
        <v>15500402.469420057</v>
      </c>
      <c r="I58" s="10">
        <v>10710245.438190049</v>
      </c>
      <c r="J58" s="11">
        <f>+SUM(G58:I58)</f>
        <v>27410841.158480905</v>
      </c>
    </row>
    <row r="59" spans="1:10" x14ac:dyDescent="0.25">
      <c r="A59" t="str">
        <f t="shared" si="0"/>
        <v>BUENOS AIRESLA PLATA30-70729904-1LP518</v>
      </c>
      <c r="B59" s="8" t="s">
        <v>6</v>
      </c>
      <c r="C59" s="8" t="s">
        <v>117</v>
      </c>
      <c r="D59" s="8" t="s">
        <v>131</v>
      </c>
      <c r="E59" s="8" t="s">
        <v>132</v>
      </c>
      <c r="F59" s="9" t="s">
        <v>133</v>
      </c>
      <c r="G59" s="10">
        <v>253855.79702937065</v>
      </c>
      <c r="H59" s="14">
        <v>3295778.0347925853</v>
      </c>
      <c r="I59" s="10">
        <v>1024787.15867246</v>
      </c>
      <c r="J59" s="11">
        <f>+SUM(G59:I59)</f>
        <v>4574420.9904944161</v>
      </c>
    </row>
    <row r="60" spans="1:10" x14ac:dyDescent="0.25">
      <c r="A60" t="str">
        <f t="shared" si="0"/>
        <v>BUENOS AIRESLA PLATA30-70729904-1LP53A</v>
      </c>
      <c r="B60" s="8" t="s">
        <v>6</v>
      </c>
      <c r="C60" s="8" t="s">
        <v>117</v>
      </c>
      <c r="D60" s="8" t="s">
        <v>131</v>
      </c>
      <c r="E60" s="8" t="s">
        <v>132</v>
      </c>
      <c r="F60" s="9" t="s">
        <v>134</v>
      </c>
      <c r="G60" s="10">
        <v>3165917.8379339925</v>
      </c>
      <c r="H60" s="14">
        <v>41102714.975674428</v>
      </c>
      <c r="I60" s="10">
        <v>25950801.052514233</v>
      </c>
      <c r="J60" s="11">
        <f>+SUM(G60:I60)</f>
        <v>70219433.866122663</v>
      </c>
    </row>
    <row r="61" spans="1:10" x14ac:dyDescent="0.25">
      <c r="A61" t="str">
        <f t="shared" si="0"/>
        <v>BUENOS AIRESLA PLATA30-71501182-0LP53B</v>
      </c>
      <c r="B61" s="8" t="s">
        <v>6</v>
      </c>
      <c r="C61" s="8" t="s">
        <v>117</v>
      </c>
      <c r="D61" s="8" t="s">
        <v>135</v>
      </c>
      <c r="E61" s="8" t="s">
        <v>136</v>
      </c>
      <c r="F61" s="9" t="s">
        <v>137</v>
      </c>
      <c r="G61" s="10">
        <v>670864.68437080318</v>
      </c>
      <c r="H61" s="14">
        <v>8611644.0321668163</v>
      </c>
      <c r="I61" s="10">
        <v>4766354.0972980224</v>
      </c>
      <c r="J61" s="11">
        <f>+SUM(G61:I61)</f>
        <v>14048862.813835641</v>
      </c>
    </row>
    <row r="62" spans="1:10" ht="30" x14ac:dyDescent="0.25">
      <c r="A62" t="str">
        <f t="shared" si="0"/>
        <v>BUENOS AIRESLANUS30-54625451-4LA523</v>
      </c>
      <c r="B62" s="8" t="s">
        <v>6</v>
      </c>
      <c r="C62" s="8" t="s">
        <v>138</v>
      </c>
      <c r="D62" s="8" t="s">
        <v>139</v>
      </c>
      <c r="E62" s="8" t="s">
        <v>140</v>
      </c>
      <c r="F62" s="9" t="s">
        <v>141</v>
      </c>
      <c r="G62" s="10">
        <v>0</v>
      </c>
      <c r="H62" s="14">
        <v>6890995.0387080628</v>
      </c>
      <c r="I62" s="10">
        <v>3133825.3168047313</v>
      </c>
      <c r="J62" s="11">
        <f>+SUM(G62:I62)</f>
        <v>10024820.355512794</v>
      </c>
    </row>
    <row r="63" spans="1:10" x14ac:dyDescent="0.25">
      <c r="A63" t="str">
        <f t="shared" si="0"/>
        <v>BUENOS AIRESLANUS30-54641925-4LA520</v>
      </c>
      <c r="B63" s="8" t="s">
        <v>6</v>
      </c>
      <c r="C63" s="8" t="s">
        <v>138</v>
      </c>
      <c r="D63" s="8" t="s">
        <v>142</v>
      </c>
      <c r="E63" s="8" t="s">
        <v>143</v>
      </c>
      <c r="F63" s="9" t="s">
        <v>144</v>
      </c>
      <c r="G63" s="10">
        <v>0</v>
      </c>
      <c r="H63" s="14">
        <v>19222137.983998928</v>
      </c>
      <c r="I63" s="10">
        <v>8400927.745255474</v>
      </c>
      <c r="J63" s="11">
        <f>+SUM(G63:I63)</f>
        <v>27623065.729254402</v>
      </c>
    </row>
    <row r="64" spans="1:10" x14ac:dyDescent="0.25">
      <c r="A64" t="str">
        <f t="shared" si="0"/>
        <v>BUENOS AIRESLANUS30-57197043-7LA524</v>
      </c>
      <c r="B64" s="8" t="s">
        <v>6</v>
      </c>
      <c r="C64" s="8" t="s">
        <v>138</v>
      </c>
      <c r="D64" s="8" t="s">
        <v>145</v>
      </c>
      <c r="E64" s="8" t="s">
        <v>146</v>
      </c>
      <c r="F64" s="9" t="s">
        <v>147</v>
      </c>
      <c r="G64" s="10">
        <v>0</v>
      </c>
      <c r="H64" s="14">
        <v>9865441.5700020939</v>
      </c>
      <c r="I64" s="10">
        <v>5613666.1624120586</v>
      </c>
      <c r="J64" s="11">
        <f>+SUM(G64:I64)</f>
        <v>15479107.732414152</v>
      </c>
    </row>
    <row r="65" spans="1:10" x14ac:dyDescent="0.25">
      <c r="A65" t="str">
        <f t="shared" si="0"/>
        <v>BUENOS AIRESLANUS30-58039052-4LA521</v>
      </c>
      <c r="B65" s="8" t="s">
        <v>6</v>
      </c>
      <c r="C65" s="8" t="s">
        <v>138</v>
      </c>
      <c r="D65" s="8" t="s">
        <v>148</v>
      </c>
      <c r="E65" s="8" t="s">
        <v>149</v>
      </c>
      <c r="F65" s="9" t="s">
        <v>150</v>
      </c>
      <c r="G65" s="10">
        <v>0</v>
      </c>
      <c r="H65" s="14">
        <v>8486426.0335178524</v>
      </c>
      <c r="I65" s="10">
        <v>4150822.8570013437</v>
      </c>
      <c r="J65" s="11">
        <f>+SUM(G65:I65)</f>
        <v>12637248.890519196</v>
      </c>
    </row>
    <row r="66" spans="1:10" x14ac:dyDescent="0.25">
      <c r="A66" t="str">
        <f t="shared" si="0"/>
        <v>BUENOS AIRESLANUS30-58039052-4LA526</v>
      </c>
      <c r="B66" s="8" t="s">
        <v>6</v>
      </c>
      <c r="C66" s="8" t="s">
        <v>138</v>
      </c>
      <c r="D66" s="8" t="s">
        <v>148</v>
      </c>
      <c r="E66" s="8" t="s">
        <v>149</v>
      </c>
      <c r="F66" s="9" t="s">
        <v>151</v>
      </c>
      <c r="G66" s="10">
        <v>0</v>
      </c>
      <c r="H66" s="14">
        <v>10842610.646157799</v>
      </c>
      <c r="I66" s="10">
        <v>9760793.9287546109</v>
      </c>
      <c r="J66" s="11">
        <f>+SUM(G66:I66)</f>
        <v>20603404.57491241</v>
      </c>
    </row>
    <row r="67" spans="1:10" x14ac:dyDescent="0.25">
      <c r="A67" t="str">
        <f t="shared" si="0"/>
        <v>BUENOS AIRESLANUS30-70805898-6LA522</v>
      </c>
      <c r="B67" s="8" t="s">
        <v>6</v>
      </c>
      <c r="C67" s="8" t="s">
        <v>138</v>
      </c>
      <c r="D67" s="8" t="s">
        <v>152</v>
      </c>
      <c r="E67" s="8" t="s">
        <v>153</v>
      </c>
      <c r="F67" s="9" t="s">
        <v>154</v>
      </c>
      <c r="G67" s="10">
        <v>0</v>
      </c>
      <c r="H67" s="14">
        <v>2965528.4722061297</v>
      </c>
      <c r="I67" s="10">
        <v>1889665.8971005352</v>
      </c>
      <c r="J67" s="11">
        <f>+SUM(G67:I67)</f>
        <v>4855194.3693066649</v>
      </c>
    </row>
    <row r="68" spans="1:10" x14ac:dyDescent="0.25">
      <c r="A68" t="str">
        <f t="shared" ref="A68:A129" si="1">CONCATENATE(B68,C68,D68,F68)</f>
        <v>BUENOS AIRESLANUS30-70805898-6LA527</v>
      </c>
      <c r="B68" s="8" t="s">
        <v>6</v>
      </c>
      <c r="C68" s="8" t="s">
        <v>138</v>
      </c>
      <c r="D68" s="8" t="s">
        <v>152</v>
      </c>
      <c r="E68" s="8" t="s">
        <v>153</v>
      </c>
      <c r="F68" s="9" t="s">
        <v>155</v>
      </c>
      <c r="G68" s="10">
        <v>0</v>
      </c>
      <c r="H68" s="14">
        <v>8690926.1354479454</v>
      </c>
      <c r="I68" s="10">
        <v>5745423.3377860002</v>
      </c>
      <c r="J68" s="11">
        <f>+SUM(G68:I68)</f>
        <v>14436349.473233946</v>
      </c>
    </row>
    <row r="69" spans="1:10" x14ac:dyDescent="0.25">
      <c r="A69" t="str">
        <f t="shared" si="1"/>
        <v>BUENOS AIRESLOBOS33-62854085-9LO501</v>
      </c>
      <c r="B69" s="8" t="s">
        <v>6</v>
      </c>
      <c r="C69" s="8" t="s">
        <v>156</v>
      </c>
      <c r="D69" s="8" t="s">
        <v>157</v>
      </c>
      <c r="E69" s="8" t="s">
        <v>158</v>
      </c>
      <c r="F69" s="9" t="s">
        <v>159</v>
      </c>
      <c r="G69" s="10">
        <v>0</v>
      </c>
      <c r="H69" s="14">
        <v>3982951.3669354608</v>
      </c>
      <c r="I69" s="10">
        <v>1370309.4680711646</v>
      </c>
      <c r="J69" s="11">
        <f>+SUM(G69:I69)</f>
        <v>5353260.8350066254</v>
      </c>
    </row>
    <row r="70" spans="1:10" x14ac:dyDescent="0.25">
      <c r="A70" t="str">
        <f t="shared" si="1"/>
        <v>BUENOS AIRESLOBOS33-62854085-9LO502</v>
      </c>
      <c r="B70" s="8" t="s">
        <v>6</v>
      </c>
      <c r="C70" s="8" t="s">
        <v>156</v>
      </c>
      <c r="D70" s="8" t="s">
        <v>157</v>
      </c>
      <c r="E70" s="8" t="s">
        <v>158</v>
      </c>
      <c r="F70" s="9" t="s">
        <v>160</v>
      </c>
      <c r="G70" s="10">
        <v>0</v>
      </c>
      <c r="H70" s="14">
        <v>598873.90476843598</v>
      </c>
      <c r="I70" s="10">
        <v>111171.57694146794</v>
      </c>
      <c r="J70" s="11">
        <f>+SUM(G70:I70)</f>
        <v>710045.48170990392</v>
      </c>
    </row>
    <row r="71" spans="1:10" x14ac:dyDescent="0.25">
      <c r="A71" t="str">
        <f t="shared" si="1"/>
        <v>BUENOS AIRESLOMAS DE ZAMORA30-70949454-2LZ541</v>
      </c>
      <c r="B71" s="8" t="s">
        <v>6</v>
      </c>
      <c r="C71" s="8" t="s">
        <v>161</v>
      </c>
      <c r="D71" s="8" t="s">
        <v>168</v>
      </c>
      <c r="E71" s="8" t="s">
        <v>169</v>
      </c>
      <c r="F71" s="9" t="s">
        <v>170</v>
      </c>
      <c r="G71" s="10">
        <v>0</v>
      </c>
      <c r="H71" s="14">
        <v>9099619.8039558679</v>
      </c>
      <c r="I71" s="10">
        <v>9354174.1239421256</v>
      </c>
      <c r="J71" s="11">
        <f>+SUM(G71:I71)</f>
        <v>18453793.927897993</v>
      </c>
    </row>
    <row r="72" spans="1:10" x14ac:dyDescent="0.25">
      <c r="A72" t="str">
        <f t="shared" si="1"/>
        <v>BUENOS AIRESLOMAS DE ZAMORA30-70949454-2LZ543</v>
      </c>
      <c r="B72" s="8" t="s">
        <v>6</v>
      </c>
      <c r="C72" s="8" t="s">
        <v>161</v>
      </c>
      <c r="D72" s="8" t="s">
        <v>168</v>
      </c>
      <c r="E72" s="8" t="s">
        <v>169</v>
      </c>
      <c r="F72" s="9" t="s">
        <v>171</v>
      </c>
      <c r="G72" s="10">
        <v>0</v>
      </c>
      <c r="H72" s="14">
        <v>18589513.2016836</v>
      </c>
      <c r="I72" s="10">
        <v>14099329.226517037</v>
      </c>
      <c r="J72" s="11">
        <f>+SUM(G72:I72)</f>
        <v>32688842.428200636</v>
      </c>
    </row>
    <row r="73" spans="1:10" x14ac:dyDescent="0.25">
      <c r="A73" t="str">
        <f t="shared" si="1"/>
        <v>BUENOS AIRESLOMAS DE ZAMORA30-70949454-2LZ544</v>
      </c>
      <c r="B73" s="8" t="s">
        <v>6</v>
      </c>
      <c r="C73" s="8" t="s">
        <v>161</v>
      </c>
      <c r="D73" s="8" t="s">
        <v>168</v>
      </c>
      <c r="E73" s="8" t="s">
        <v>169</v>
      </c>
      <c r="F73" s="9" t="s">
        <v>172</v>
      </c>
      <c r="G73" s="10">
        <v>0</v>
      </c>
      <c r="H73" s="14">
        <v>17561010.474101882</v>
      </c>
      <c r="I73" s="10">
        <v>11882370.702369004</v>
      </c>
      <c r="J73" s="11">
        <f>+SUM(G73:I73)</f>
        <v>29443381.176470887</v>
      </c>
    </row>
    <row r="74" spans="1:10" x14ac:dyDescent="0.25">
      <c r="A74" t="str">
        <f t="shared" si="1"/>
        <v>BUENOS AIRESLOMAS DE ZAMORA30-70949454-2LZ549</v>
      </c>
      <c r="B74" s="8" t="s">
        <v>6</v>
      </c>
      <c r="C74" s="8" t="s">
        <v>161</v>
      </c>
      <c r="D74" s="8" t="s">
        <v>168</v>
      </c>
      <c r="E74" s="8" t="s">
        <v>169</v>
      </c>
      <c r="F74" s="9" t="s">
        <v>167</v>
      </c>
      <c r="G74" s="10">
        <v>0</v>
      </c>
      <c r="H74" s="14">
        <v>3721744.4998179507</v>
      </c>
      <c r="I74" s="10">
        <v>1303896.4537895806</v>
      </c>
      <c r="J74" s="11">
        <f>+SUM(G74:I74)</f>
        <v>5025640.9536075313</v>
      </c>
    </row>
    <row r="75" spans="1:10" x14ac:dyDescent="0.25">
      <c r="A75" t="str">
        <f t="shared" si="1"/>
        <v>BUENOS AIRESLOMAS DE ZAMORA30-70949454-2LZ561</v>
      </c>
      <c r="B75" s="8" t="s">
        <v>6</v>
      </c>
      <c r="C75" s="8" t="s">
        <v>161</v>
      </c>
      <c r="D75" s="8" t="s">
        <v>168</v>
      </c>
      <c r="E75" s="8" t="s">
        <v>169</v>
      </c>
      <c r="F75" s="9" t="s">
        <v>173</v>
      </c>
      <c r="G75" s="10">
        <v>0</v>
      </c>
      <c r="H75" s="14">
        <v>7978237.2570351707</v>
      </c>
      <c r="I75" s="10">
        <v>2490165.0849036397</v>
      </c>
      <c r="J75" s="11">
        <f>+SUM(G75:I75)</f>
        <v>10468402.34193881</v>
      </c>
    </row>
    <row r="76" spans="1:10" x14ac:dyDescent="0.25">
      <c r="A76" t="str">
        <f t="shared" si="1"/>
        <v>BUENOS AIRESLOMAS DE ZAMORA30-70949454-2LZ562</v>
      </c>
      <c r="B76" s="8" t="s">
        <v>6</v>
      </c>
      <c r="C76" s="8" t="s">
        <v>161</v>
      </c>
      <c r="D76" s="8" t="s">
        <v>168</v>
      </c>
      <c r="E76" s="8" t="s">
        <v>169</v>
      </c>
      <c r="F76" s="9" t="s">
        <v>174</v>
      </c>
      <c r="G76" s="10">
        <v>0</v>
      </c>
      <c r="H76" s="14">
        <v>13583882.177216236</v>
      </c>
      <c r="I76" s="10">
        <v>3582630.2064578012</v>
      </c>
      <c r="J76" s="11">
        <f>+SUM(G76:I76)</f>
        <v>17166512.383674037</v>
      </c>
    </row>
    <row r="77" spans="1:10" x14ac:dyDescent="0.25">
      <c r="A77" t="str">
        <f t="shared" si="1"/>
        <v>BUENOS AIRESLOMAS DE ZAMORA30-71521580-9LZ542</v>
      </c>
      <c r="B77" s="8" t="s">
        <v>6</v>
      </c>
      <c r="C77" s="8" t="s">
        <v>161</v>
      </c>
      <c r="D77" s="8" t="s">
        <v>175</v>
      </c>
      <c r="E77" s="8" t="s">
        <v>176</v>
      </c>
      <c r="F77" s="9" t="s">
        <v>165</v>
      </c>
      <c r="G77" s="10">
        <v>0</v>
      </c>
      <c r="H77" s="14">
        <v>13325941.644828804</v>
      </c>
      <c r="I77" s="10">
        <v>5350595.4268934093</v>
      </c>
      <c r="J77" s="11">
        <f>+SUM(G77:I77)</f>
        <v>18676537.071722213</v>
      </c>
    </row>
    <row r="78" spans="1:10" x14ac:dyDescent="0.25">
      <c r="A78" t="str">
        <f t="shared" si="1"/>
        <v>BUENOS AIRESLOMAS DE ZAMORA30-71521580-9LZ548</v>
      </c>
      <c r="B78" s="8" t="s">
        <v>6</v>
      </c>
      <c r="C78" s="8" t="s">
        <v>161</v>
      </c>
      <c r="D78" s="8" t="s">
        <v>175</v>
      </c>
      <c r="E78" s="8" t="s">
        <v>176</v>
      </c>
      <c r="F78" s="9" t="s">
        <v>162</v>
      </c>
      <c r="G78" s="10">
        <v>0</v>
      </c>
      <c r="H78" s="14">
        <v>10179923.292591548</v>
      </c>
      <c r="I78" s="10">
        <v>2483670.6381325554</v>
      </c>
      <c r="J78" s="11">
        <f>+SUM(G78:I78)</f>
        <v>12663593.930724103</v>
      </c>
    </row>
    <row r="79" spans="1:10" x14ac:dyDescent="0.25">
      <c r="A79" t="str">
        <f t="shared" si="1"/>
        <v>BUENOS AIRESLOMAS DE ZAMORA30-71521580-9LZ551</v>
      </c>
      <c r="B79" s="8" t="s">
        <v>6</v>
      </c>
      <c r="C79" s="8" t="s">
        <v>161</v>
      </c>
      <c r="D79" s="8" t="s">
        <v>175</v>
      </c>
      <c r="E79" s="8" t="s">
        <v>176</v>
      </c>
      <c r="F79" s="9" t="s">
        <v>166</v>
      </c>
      <c r="G79" s="10">
        <v>0</v>
      </c>
      <c r="H79" s="14">
        <v>8147295.2517641038</v>
      </c>
      <c r="I79" s="10">
        <v>13389565.344720237</v>
      </c>
      <c r="J79" s="11">
        <f>+SUM(G79:I79)</f>
        <v>21536860.596484341</v>
      </c>
    </row>
    <row r="80" spans="1:10" x14ac:dyDescent="0.25">
      <c r="A80" t="str">
        <f t="shared" si="1"/>
        <v>BUENOS AIRESLOMAS DE ZAMORA30-71521580-9LZ540</v>
      </c>
      <c r="B80" s="8" t="s">
        <v>6</v>
      </c>
      <c r="C80" s="8" t="s">
        <v>161</v>
      </c>
      <c r="D80" s="8" t="s">
        <v>175</v>
      </c>
      <c r="E80" s="8" t="s">
        <v>176</v>
      </c>
      <c r="F80" s="9" t="s">
        <v>177</v>
      </c>
      <c r="G80" s="10">
        <v>0</v>
      </c>
      <c r="H80" s="14">
        <v>16338237.281088859</v>
      </c>
      <c r="I80" s="10">
        <v>11857423.335754883</v>
      </c>
      <c r="J80" s="11">
        <f>+SUM(G80:I80)</f>
        <v>28195660.616843741</v>
      </c>
    </row>
    <row r="81" spans="1:10" x14ac:dyDescent="0.25">
      <c r="A81" t="str">
        <f t="shared" si="1"/>
        <v>BUENOS AIRESLOMAS DE ZAMORA30-71521580-9LZ550</v>
      </c>
      <c r="B81" s="8" t="s">
        <v>6</v>
      </c>
      <c r="C81" s="8" t="s">
        <v>161</v>
      </c>
      <c r="D81" s="8" t="s">
        <v>175</v>
      </c>
      <c r="E81" s="8" t="s">
        <v>176</v>
      </c>
      <c r="F81" s="9" t="s">
        <v>178</v>
      </c>
      <c r="G81" s="10">
        <v>0</v>
      </c>
      <c r="H81" s="14">
        <v>16662658.824553672</v>
      </c>
      <c r="I81" s="10">
        <v>5328386.6409558803</v>
      </c>
      <c r="J81" s="11">
        <f>+SUM(G81:I81)</f>
        <v>21991045.465509553</v>
      </c>
    </row>
    <row r="82" spans="1:10" x14ac:dyDescent="0.25">
      <c r="A82" t="str">
        <f t="shared" si="1"/>
        <v>BUENOS AIRESLOMAS DE ZAMORA30-71521580-9LZ552</v>
      </c>
      <c r="B82" s="8" t="s">
        <v>6</v>
      </c>
      <c r="C82" s="8" t="s">
        <v>161</v>
      </c>
      <c r="D82" s="8" t="s">
        <v>175</v>
      </c>
      <c r="E82" s="8" t="s">
        <v>176</v>
      </c>
      <c r="F82" s="9" t="s">
        <v>179</v>
      </c>
      <c r="G82" s="10">
        <v>0</v>
      </c>
      <c r="H82" s="14">
        <v>14605318.091173651</v>
      </c>
      <c r="I82" s="10">
        <v>3532085.9661699105</v>
      </c>
      <c r="J82" s="11">
        <f>+SUM(G82:I82)</f>
        <v>18137404.057343561</v>
      </c>
    </row>
    <row r="83" spans="1:10" x14ac:dyDescent="0.25">
      <c r="A83" t="str">
        <f t="shared" si="1"/>
        <v>BUENOS AIRESLOMAS DE ZAMORA30-71521580-9LZ553</v>
      </c>
      <c r="B83" s="8" t="s">
        <v>6</v>
      </c>
      <c r="C83" s="8" t="s">
        <v>161</v>
      </c>
      <c r="D83" s="8" t="s">
        <v>175</v>
      </c>
      <c r="E83" s="8" t="s">
        <v>176</v>
      </c>
      <c r="F83" s="9" t="s">
        <v>180</v>
      </c>
      <c r="G83" s="10">
        <v>0</v>
      </c>
      <c r="H83" s="14">
        <v>13113801.574448511</v>
      </c>
      <c r="I83" s="10">
        <v>3703328.0391470976</v>
      </c>
      <c r="J83" s="11">
        <f>+SUM(G83:I83)</f>
        <v>16817129.613595609</v>
      </c>
    </row>
    <row r="84" spans="1:10" x14ac:dyDescent="0.25">
      <c r="A84" t="str">
        <f t="shared" si="1"/>
        <v>BUENOS AIRESLOMAS DE ZAMORA33-54634565-9LZ564</v>
      </c>
      <c r="B84" s="8" t="s">
        <v>6</v>
      </c>
      <c r="C84" s="8" t="s">
        <v>161</v>
      </c>
      <c r="D84" s="8" t="s">
        <v>16</v>
      </c>
      <c r="E84" s="8" t="s">
        <v>17</v>
      </c>
      <c r="F84" s="9" t="s">
        <v>181</v>
      </c>
      <c r="G84" s="10">
        <v>0</v>
      </c>
      <c r="H84" s="14">
        <v>11435389.369201405</v>
      </c>
      <c r="I84" s="10">
        <v>6925140.9907104205</v>
      </c>
      <c r="J84" s="11">
        <f>+SUM(G84:I84)</f>
        <v>18360530.359911826</v>
      </c>
    </row>
    <row r="85" spans="1:10" x14ac:dyDescent="0.25">
      <c r="A85" t="str">
        <f t="shared" si="1"/>
        <v>BUENOS AIRESLUJAN30-70854893-2LU500</v>
      </c>
      <c r="B85" s="8" t="s">
        <v>6</v>
      </c>
      <c r="C85" s="8" t="s">
        <v>182</v>
      </c>
      <c r="D85" s="8" t="s">
        <v>183</v>
      </c>
      <c r="E85" s="8" t="s">
        <v>184</v>
      </c>
      <c r="F85" s="9" t="s">
        <v>185</v>
      </c>
      <c r="G85" s="10">
        <v>0</v>
      </c>
      <c r="H85" s="14">
        <v>3214994.2416837867</v>
      </c>
      <c r="I85" s="10">
        <v>6699685.5118990187</v>
      </c>
      <c r="J85" s="11">
        <f>+SUM(G85:I85)</f>
        <v>9914679.7535828054</v>
      </c>
    </row>
    <row r="86" spans="1:10" x14ac:dyDescent="0.25">
      <c r="A86" t="str">
        <f t="shared" si="1"/>
        <v>BUENOS AIRESLUJAN30-70854893-2LU501</v>
      </c>
      <c r="B86" s="8" t="s">
        <v>6</v>
      </c>
      <c r="C86" s="8" t="s">
        <v>182</v>
      </c>
      <c r="D86" s="8" t="s">
        <v>183</v>
      </c>
      <c r="E86" s="8" t="s">
        <v>184</v>
      </c>
      <c r="F86" s="9" t="s">
        <v>186</v>
      </c>
      <c r="G86" s="10">
        <v>0</v>
      </c>
      <c r="H86" s="14">
        <v>6306210.228558965</v>
      </c>
      <c r="I86" s="10">
        <v>4617397.355276363</v>
      </c>
      <c r="J86" s="11">
        <f>+SUM(G86:I86)</f>
        <v>10923607.583835328</v>
      </c>
    </row>
    <row r="87" spans="1:10" x14ac:dyDescent="0.25">
      <c r="A87" t="str">
        <f t="shared" si="1"/>
        <v>BUENOS AIRESLUJAN30-70854893-2LU502</v>
      </c>
      <c r="B87" s="8" t="s">
        <v>6</v>
      </c>
      <c r="C87" s="8" t="s">
        <v>182</v>
      </c>
      <c r="D87" s="8" t="s">
        <v>183</v>
      </c>
      <c r="E87" s="8" t="s">
        <v>184</v>
      </c>
      <c r="F87" s="9" t="s">
        <v>187</v>
      </c>
      <c r="G87" s="10">
        <v>0</v>
      </c>
      <c r="H87" s="14">
        <v>3628929.4408103186</v>
      </c>
      <c r="I87" s="10">
        <v>3761972.8849100941</v>
      </c>
      <c r="J87" s="11">
        <f>+SUM(G87:I87)</f>
        <v>7390902.3257204127</v>
      </c>
    </row>
    <row r="88" spans="1:10" x14ac:dyDescent="0.25">
      <c r="A88" t="str">
        <f t="shared" si="1"/>
        <v>BUENOS AIRESLUJAN30-70854893-2LU503</v>
      </c>
      <c r="B88" s="8" t="s">
        <v>6</v>
      </c>
      <c r="C88" s="8" t="s">
        <v>182</v>
      </c>
      <c r="D88" s="8" t="s">
        <v>183</v>
      </c>
      <c r="E88" s="8" t="s">
        <v>184</v>
      </c>
      <c r="F88" s="9" t="s">
        <v>188</v>
      </c>
      <c r="G88" s="10">
        <v>0</v>
      </c>
      <c r="H88" s="14">
        <v>5876058.4834620571</v>
      </c>
      <c r="I88" s="10">
        <v>2136206.4552411214</v>
      </c>
      <c r="J88" s="11">
        <f>+SUM(G88:I88)</f>
        <v>8012264.9387031784</v>
      </c>
    </row>
    <row r="89" spans="1:10" ht="30" x14ac:dyDescent="0.25">
      <c r="A89" t="str">
        <f t="shared" si="1"/>
        <v>BUENOS AIRESMALVINAS ARGENTINAS30-71136158-4MA501</v>
      </c>
      <c r="B89" s="8" t="s">
        <v>6</v>
      </c>
      <c r="C89" s="8" t="s">
        <v>189</v>
      </c>
      <c r="D89" s="8" t="s">
        <v>190</v>
      </c>
      <c r="E89" s="8" t="s">
        <v>191</v>
      </c>
      <c r="F89" s="9" t="s">
        <v>192</v>
      </c>
      <c r="G89" s="10">
        <v>0</v>
      </c>
      <c r="H89" s="14">
        <v>7750507.9693760118</v>
      </c>
      <c r="I89" s="10">
        <v>3095719.0139551526</v>
      </c>
      <c r="J89" s="11">
        <f>+SUM(G89:I89)</f>
        <v>10846226.983331164</v>
      </c>
    </row>
    <row r="90" spans="1:10" x14ac:dyDescent="0.25">
      <c r="A90" t="str">
        <f t="shared" si="1"/>
        <v>BUENOS AIRESMERLO30-54622896-3ME504</v>
      </c>
      <c r="B90" s="8" t="s">
        <v>6</v>
      </c>
      <c r="C90" s="8" t="s">
        <v>193</v>
      </c>
      <c r="D90" s="8" t="s">
        <v>194</v>
      </c>
      <c r="E90" s="8" t="s">
        <v>195</v>
      </c>
      <c r="F90" s="9" t="s">
        <v>196</v>
      </c>
      <c r="G90" s="10">
        <v>0</v>
      </c>
      <c r="H90" s="14">
        <v>54782692.996012919</v>
      </c>
      <c r="I90" s="10">
        <v>31422123.881297775</v>
      </c>
      <c r="J90" s="11">
        <f>+SUM(G90:I90)</f>
        <v>86204816.877310693</v>
      </c>
    </row>
    <row r="91" spans="1:10" x14ac:dyDescent="0.25">
      <c r="A91" t="str">
        <f t="shared" si="1"/>
        <v>BUENOS AIRESMERLO30-54632095-9ME500</v>
      </c>
      <c r="B91" s="8" t="s">
        <v>6</v>
      </c>
      <c r="C91" s="8" t="s">
        <v>193</v>
      </c>
      <c r="D91" s="8" t="s">
        <v>197</v>
      </c>
      <c r="E91" s="8" t="s">
        <v>198</v>
      </c>
      <c r="F91" s="9" t="s">
        <v>199</v>
      </c>
      <c r="G91" s="10">
        <v>0</v>
      </c>
      <c r="H91" s="14">
        <v>51780819.614442803</v>
      </c>
      <c r="I91" s="10">
        <v>28248023.719187371</v>
      </c>
      <c r="J91" s="11">
        <f>+SUM(G91:I91)</f>
        <v>80028843.333630174</v>
      </c>
    </row>
    <row r="92" spans="1:10" ht="30" x14ac:dyDescent="0.25">
      <c r="A92" t="str">
        <f t="shared" si="1"/>
        <v>BUENOS AIRESMERLO33-71528200-9ME503</v>
      </c>
      <c r="B92" s="8" t="s">
        <v>6</v>
      </c>
      <c r="C92" s="8" t="s">
        <v>193</v>
      </c>
      <c r="D92" s="8" t="s">
        <v>200</v>
      </c>
      <c r="E92" s="8" t="s">
        <v>201</v>
      </c>
      <c r="F92" s="9" t="s">
        <v>202</v>
      </c>
      <c r="G92" s="10">
        <v>0</v>
      </c>
      <c r="H92" s="14">
        <v>34882305.092187159</v>
      </c>
      <c r="I92" s="10">
        <v>21194180.73610466</v>
      </c>
      <c r="J92" s="11">
        <f>+SUM(G92:I92)</f>
        <v>56076485.828291818</v>
      </c>
    </row>
    <row r="93" spans="1:10" x14ac:dyDescent="0.25">
      <c r="A93" t="str">
        <f t="shared" si="1"/>
        <v>BUENOS AIRESMORENO33-54634954-9MO501</v>
      </c>
      <c r="B93" s="8" t="s">
        <v>6</v>
      </c>
      <c r="C93" s="8" t="s">
        <v>203</v>
      </c>
      <c r="D93" s="8" t="s">
        <v>88</v>
      </c>
      <c r="E93" s="8" t="s">
        <v>89</v>
      </c>
      <c r="F93" s="9" t="s">
        <v>204</v>
      </c>
      <c r="G93" s="10">
        <v>0</v>
      </c>
      <c r="H93" s="14">
        <v>143897971.4212068</v>
      </c>
      <c r="I93" s="10">
        <v>89633303.160284698</v>
      </c>
      <c r="J93" s="11">
        <f>+SUM(G93:I93)</f>
        <v>233531274.5814915</v>
      </c>
    </row>
    <row r="94" spans="1:10" x14ac:dyDescent="0.25">
      <c r="A94" t="str">
        <f t="shared" si="1"/>
        <v>BUENOS AIRESMORON30-54622438-0MO635</v>
      </c>
      <c r="B94" s="8" t="s">
        <v>6</v>
      </c>
      <c r="C94" s="8" t="s">
        <v>205</v>
      </c>
      <c r="D94" s="8" t="s">
        <v>101</v>
      </c>
      <c r="E94" s="8" t="s">
        <v>102</v>
      </c>
      <c r="F94" s="9" t="s">
        <v>206</v>
      </c>
      <c r="G94" s="10">
        <v>0</v>
      </c>
      <c r="H94" s="14">
        <v>8256739.616958674</v>
      </c>
      <c r="I94" s="10">
        <v>4364299.3791885097</v>
      </c>
      <c r="J94" s="11">
        <f>+SUM(G94:I94)</f>
        <v>12621038.996147184</v>
      </c>
    </row>
    <row r="95" spans="1:10" x14ac:dyDescent="0.25">
      <c r="A95" t="str">
        <f t="shared" si="1"/>
        <v>BUENOS AIRESMORON30-54622896-3MO634</v>
      </c>
      <c r="B95" s="8" t="s">
        <v>6</v>
      </c>
      <c r="C95" s="8" t="s">
        <v>205</v>
      </c>
      <c r="D95" s="8" t="s">
        <v>194</v>
      </c>
      <c r="E95" s="8" t="s">
        <v>195</v>
      </c>
      <c r="F95" s="9" t="s">
        <v>207</v>
      </c>
      <c r="G95" s="10">
        <v>0</v>
      </c>
      <c r="H95" s="14">
        <v>26934357.551084593</v>
      </c>
      <c r="I95" s="10">
        <v>9047314.1152433902</v>
      </c>
      <c r="J95" s="11">
        <f>+SUM(G95:I95)</f>
        <v>35981671.666327983</v>
      </c>
    </row>
    <row r="96" spans="1:10" x14ac:dyDescent="0.25">
      <c r="A96" t="str">
        <f t="shared" si="1"/>
        <v>BUENOS AIRESPILAR30-54661590-8PL520</v>
      </c>
      <c r="B96" s="8" t="s">
        <v>6</v>
      </c>
      <c r="C96" s="8" t="s">
        <v>208</v>
      </c>
      <c r="D96" s="8" t="s">
        <v>209</v>
      </c>
      <c r="E96" s="8" t="s">
        <v>210</v>
      </c>
      <c r="F96" s="9" t="s">
        <v>211</v>
      </c>
      <c r="G96" s="10">
        <v>0</v>
      </c>
      <c r="H96" s="14">
        <v>25112479.184341583</v>
      </c>
      <c r="I96" s="10">
        <v>22944602.863627356</v>
      </c>
      <c r="J96" s="11">
        <f>+SUM(G96:I96)</f>
        <v>48057082.047968939</v>
      </c>
    </row>
    <row r="97" spans="1:10" x14ac:dyDescent="0.25">
      <c r="A97" t="str">
        <f t="shared" si="1"/>
        <v>BUENOS AIRESPILAR30-60589091-8PL501</v>
      </c>
      <c r="B97" s="8" t="s">
        <v>6</v>
      </c>
      <c r="C97" s="8" t="s">
        <v>208</v>
      </c>
      <c r="D97" s="8" t="s">
        <v>212</v>
      </c>
      <c r="E97" s="8" t="s">
        <v>213</v>
      </c>
      <c r="F97" s="9" t="s">
        <v>214</v>
      </c>
      <c r="G97" s="10">
        <v>0</v>
      </c>
      <c r="H97" s="14">
        <v>12101829.397037297</v>
      </c>
      <c r="I97" s="10">
        <v>6869650.1807695813</v>
      </c>
      <c r="J97" s="11">
        <f>+SUM(G97:I97)</f>
        <v>18971479.577806879</v>
      </c>
    </row>
    <row r="98" spans="1:10" x14ac:dyDescent="0.25">
      <c r="A98" t="str">
        <f t="shared" si="1"/>
        <v>BUENOS AIRESPILAR30-70743778-9PL510</v>
      </c>
      <c r="B98" s="8" t="s">
        <v>6</v>
      </c>
      <c r="C98" s="8" t="s">
        <v>208</v>
      </c>
      <c r="D98" s="8" t="s">
        <v>215</v>
      </c>
      <c r="E98" s="8" t="s">
        <v>216</v>
      </c>
      <c r="F98" s="9" t="s">
        <v>217</v>
      </c>
      <c r="G98" s="10">
        <v>0</v>
      </c>
      <c r="H98" s="14">
        <v>29721364.758403055</v>
      </c>
      <c r="I98" s="10">
        <v>36632704.719730332</v>
      </c>
      <c r="J98" s="11">
        <f>+SUM(G98:I98)</f>
        <v>66354069.478133388</v>
      </c>
    </row>
    <row r="99" spans="1:10" x14ac:dyDescent="0.25">
      <c r="A99" t="str">
        <f t="shared" si="1"/>
        <v>BUENOS AIRESPILAR30-70790289-9PL511</v>
      </c>
      <c r="B99" s="8" t="s">
        <v>6</v>
      </c>
      <c r="C99" s="8" t="s">
        <v>208</v>
      </c>
      <c r="D99" s="8" t="s">
        <v>62</v>
      </c>
      <c r="E99" s="8" t="s">
        <v>63</v>
      </c>
      <c r="F99" s="9" t="s">
        <v>218</v>
      </c>
      <c r="G99" s="10">
        <v>0</v>
      </c>
      <c r="H99" s="14">
        <v>16604395.570025222</v>
      </c>
      <c r="I99" s="10">
        <v>11447688.941967139</v>
      </c>
      <c r="J99" s="11">
        <f>+SUM(G99:I99)</f>
        <v>28052084.511992361</v>
      </c>
    </row>
    <row r="100" spans="1:10" x14ac:dyDescent="0.25">
      <c r="A100" t="str">
        <f t="shared" si="1"/>
        <v>BUENOS AIRESPILAR30-71009265-2PL506</v>
      </c>
      <c r="B100" s="8" t="s">
        <v>6</v>
      </c>
      <c r="C100" s="8" t="s">
        <v>208</v>
      </c>
      <c r="D100" s="8" t="s">
        <v>219</v>
      </c>
      <c r="E100" s="8" t="s">
        <v>220</v>
      </c>
      <c r="F100" s="9" t="s">
        <v>221</v>
      </c>
      <c r="G100" s="10">
        <v>0</v>
      </c>
      <c r="H100" s="14">
        <v>3305456.3237087065</v>
      </c>
      <c r="I100" s="10">
        <v>190532.61409788858</v>
      </c>
      <c r="J100" s="11">
        <f>+SUM(G100:I100)</f>
        <v>3495988.9378065951</v>
      </c>
    </row>
    <row r="101" spans="1:10" x14ac:dyDescent="0.25">
      <c r="A101" t="str">
        <f t="shared" si="1"/>
        <v>BUENOS AIRESPILAR30-60589091-8PL503</v>
      </c>
      <c r="B101" s="8" t="s">
        <v>6</v>
      </c>
      <c r="C101" s="8" t="s">
        <v>208</v>
      </c>
      <c r="D101" s="8" t="s">
        <v>212</v>
      </c>
      <c r="E101" s="8" t="s">
        <v>213</v>
      </c>
      <c r="F101" s="9" t="s">
        <v>222</v>
      </c>
      <c r="G101" s="10">
        <v>0</v>
      </c>
      <c r="H101" s="14">
        <v>2919665.9164706948</v>
      </c>
      <c r="I101" s="10">
        <v>2725020.2635139734</v>
      </c>
      <c r="J101" s="11">
        <f>+SUM(G101:I101)</f>
        <v>5644686.1799846683</v>
      </c>
    </row>
    <row r="102" spans="1:10" x14ac:dyDescent="0.25">
      <c r="A102" t="str">
        <f t="shared" si="1"/>
        <v>BUENOS AIRESPILAR30-71142261-3PL509</v>
      </c>
      <c r="B102" s="8" t="s">
        <v>6</v>
      </c>
      <c r="C102" s="8" t="s">
        <v>208</v>
      </c>
      <c r="D102" s="8" t="s">
        <v>223</v>
      </c>
      <c r="E102" s="8" t="s">
        <v>224</v>
      </c>
      <c r="F102" s="9" t="s">
        <v>225</v>
      </c>
      <c r="G102" s="10">
        <v>0</v>
      </c>
      <c r="H102" s="14">
        <v>3818174.8955444992</v>
      </c>
      <c r="I102" s="10">
        <v>3569330.0277640242</v>
      </c>
      <c r="J102" s="11">
        <f>+SUM(G102:I102)</f>
        <v>7387504.9233085234</v>
      </c>
    </row>
    <row r="103" spans="1:10" x14ac:dyDescent="0.25">
      <c r="A103" t="str">
        <f t="shared" si="1"/>
        <v>BUENOS AIRESPROV30-52276217-9219</v>
      </c>
      <c r="B103" s="8" t="s">
        <v>6</v>
      </c>
      <c r="C103" s="8" t="s">
        <v>226</v>
      </c>
      <c r="D103" s="8" t="s">
        <v>25</v>
      </c>
      <c r="E103" s="8" t="s">
        <v>26</v>
      </c>
      <c r="F103" s="9" t="s">
        <v>227</v>
      </c>
      <c r="G103" s="10">
        <v>0</v>
      </c>
      <c r="H103" s="14">
        <v>28710351.343738724</v>
      </c>
      <c r="I103" s="10">
        <v>15027206.102791641</v>
      </c>
      <c r="J103" s="11">
        <f>+SUM(G103:I103)</f>
        <v>43737557.446530364</v>
      </c>
    </row>
    <row r="104" spans="1:10" x14ac:dyDescent="0.25">
      <c r="A104" t="str">
        <f t="shared" si="1"/>
        <v>BUENOS AIRESPROV30-52276217-9300</v>
      </c>
      <c r="B104" s="8" t="s">
        <v>6</v>
      </c>
      <c r="C104" s="8" t="s">
        <v>226</v>
      </c>
      <c r="D104" s="8" t="s">
        <v>25</v>
      </c>
      <c r="E104" s="8" t="s">
        <v>26</v>
      </c>
      <c r="F104" s="9" t="s">
        <v>228</v>
      </c>
      <c r="G104" s="10">
        <v>0</v>
      </c>
      <c r="H104" s="14">
        <v>21080170.865125321</v>
      </c>
      <c r="I104" s="10">
        <v>11150619.965729155</v>
      </c>
      <c r="J104" s="11">
        <f>+SUM(G104:I104)</f>
        <v>32230790.830854475</v>
      </c>
    </row>
    <row r="105" spans="1:10" x14ac:dyDescent="0.25">
      <c r="A105" t="str">
        <f t="shared" si="1"/>
        <v>BUENOS AIRESPROV30-52276217-9372</v>
      </c>
      <c r="B105" s="8" t="s">
        <v>6</v>
      </c>
      <c r="C105" s="8" t="s">
        <v>226</v>
      </c>
      <c r="D105" s="8" t="s">
        <v>25</v>
      </c>
      <c r="E105" s="8" t="s">
        <v>26</v>
      </c>
      <c r="F105" s="9" t="s">
        <v>229</v>
      </c>
      <c r="G105" s="10">
        <v>0</v>
      </c>
      <c r="H105" s="14">
        <v>6055883.4627300492</v>
      </c>
      <c r="I105" s="10">
        <v>4281227.980701617</v>
      </c>
      <c r="J105" s="11">
        <f>+SUM(G105:I105)</f>
        <v>10337111.443431666</v>
      </c>
    </row>
    <row r="106" spans="1:10" x14ac:dyDescent="0.25">
      <c r="A106" t="str">
        <f t="shared" si="1"/>
        <v>BUENOS AIRESPROV30-54563704-5263A</v>
      </c>
      <c r="B106" s="8" t="s">
        <v>6</v>
      </c>
      <c r="C106" s="8" t="s">
        <v>226</v>
      </c>
      <c r="D106" s="8" t="s">
        <v>8</v>
      </c>
      <c r="E106" s="8" t="s">
        <v>9</v>
      </c>
      <c r="F106" s="9" t="s">
        <v>230</v>
      </c>
      <c r="G106" s="10">
        <v>0</v>
      </c>
      <c r="H106" s="14">
        <v>24445588.88564349</v>
      </c>
      <c r="I106" s="10">
        <v>7850454.3485649414</v>
      </c>
      <c r="J106" s="11">
        <f>+SUM(G106:I106)</f>
        <v>32296043.234208431</v>
      </c>
    </row>
    <row r="107" spans="1:10" x14ac:dyDescent="0.25">
      <c r="A107" t="str">
        <f t="shared" si="1"/>
        <v>BUENOS AIRESPROV30-54563704-5370</v>
      </c>
      <c r="B107" s="8" t="s">
        <v>6</v>
      </c>
      <c r="C107" s="8" t="s">
        <v>226</v>
      </c>
      <c r="D107" s="8" t="s">
        <v>8</v>
      </c>
      <c r="E107" s="8" t="s">
        <v>9</v>
      </c>
      <c r="F107" s="9" t="s">
        <v>231</v>
      </c>
      <c r="G107" s="10">
        <v>0</v>
      </c>
      <c r="H107" s="14">
        <v>1886708.4705983154</v>
      </c>
      <c r="I107" s="10">
        <v>5931019.720950013</v>
      </c>
      <c r="J107" s="11">
        <f>+SUM(G107:I107)</f>
        <v>7817728.1915483288</v>
      </c>
    </row>
    <row r="108" spans="1:10" x14ac:dyDescent="0.25">
      <c r="A108" t="str">
        <f t="shared" si="1"/>
        <v>BUENOS AIRESPROV30-54563704-5385</v>
      </c>
      <c r="B108" s="8" t="s">
        <v>6</v>
      </c>
      <c r="C108" s="8" t="s">
        <v>226</v>
      </c>
      <c r="D108" s="8" t="s">
        <v>8</v>
      </c>
      <c r="E108" s="8" t="s">
        <v>9</v>
      </c>
      <c r="F108" s="9" t="s">
        <v>232</v>
      </c>
      <c r="G108" s="10">
        <v>0</v>
      </c>
      <c r="H108" s="14">
        <v>6470548.7589386441</v>
      </c>
      <c r="I108" s="10">
        <v>8622167.0003915373</v>
      </c>
      <c r="J108" s="11">
        <f>+SUM(G108:I108)</f>
        <v>15092715.759330181</v>
      </c>
    </row>
    <row r="109" spans="1:10" x14ac:dyDescent="0.25">
      <c r="A109" t="str">
        <f t="shared" si="1"/>
        <v>BUENOS AIRESPROV30-54563704-5388</v>
      </c>
      <c r="B109" s="8" t="s">
        <v>6</v>
      </c>
      <c r="C109" s="8" t="s">
        <v>226</v>
      </c>
      <c r="D109" s="8" t="s">
        <v>8</v>
      </c>
      <c r="E109" s="8" t="s">
        <v>9</v>
      </c>
      <c r="F109" s="9" t="s">
        <v>233</v>
      </c>
      <c r="G109" s="10">
        <v>0</v>
      </c>
      <c r="H109" s="14">
        <v>4202638.9352097334</v>
      </c>
      <c r="I109" s="10">
        <v>9463201.3609075435</v>
      </c>
      <c r="J109" s="11">
        <f>+SUM(G109:I109)</f>
        <v>13665840.296117276</v>
      </c>
    </row>
    <row r="110" spans="1:10" x14ac:dyDescent="0.25">
      <c r="A110" t="str">
        <f t="shared" si="1"/>
        <v>BUENOS AIRESPROV30-54563704-5403</v>
      </c>
      <c r="B110" s="8" t="s">
        <v>6</v>
      </c>
      <c r="C110" s="8" t="s">
        <v>226</v>
      </c>
      <c r="D110" s="8" t="s">
        <v>8</v>
      </c>
      <c r="E110" s="8" t="s">
        <v>9</v>
      </c>
      <c r="F110" s="9" t="s">
        <v>234</v>
      </c>
      <c r="G110" s="10">
        <v>0</v>
      </c>
      <c r="H110" s="14">
        <v>5375462.6738291681</v>
      </c>
      <c r="I110" s="10">
        <v>1838649.9943438694</v>
      </c>
      <c r="J110" s="11">
        <f>+SUM(G110:I110)</f>
        <v>7214112.6681730375</v>
      </c>
    </row>
    <row r="111" spans="1:10" x14ac:dyDescent="0.25">
      <c r="A111" t="str">
        <f t="shared" si="1"/>
        <v>BUENOS AIRESPROV30-54563704-5435</v>
      </c>
      <c r="B111" s="8" t="s">
        <v>6</v>
      </c>
      <c r="C111" s="8" t="s">
        <v>226</v>
      </c>
      <c r="D111" s="8" t="s">
        <v>8</v>
      </c>
      <c r="E111" s="8" t="s">
        <v>9</v>
      </c>
      <c r="F111" s="9" t="s">
        <v>235</v>
      </c>
      <c r="G111" s="10">
        <v>0</v>
      </c>
      <c r="H111" s="14">
        <v>8818848.1367949266</v>
      </c>
      <c r="I111" s="10">
        <v>7758494.5697493441</v>
      </c>
      <c r="J111" s="11">
        <f>+SUM(G111:I111)</f>
        <v>16577342.706544271</v>
      </c>
    </row>
    <row r="112" spans="1:10" ht="30" x14ac:dyDescent="0.25">
      <c r="A112" t="str">
        <f t="shared" si="1"/>
        <v>BUENOS AIRESPROV30-54566659-2275</v>
      </c>
      <c r="B112" s="8" t="s">
        <v>6</v>
      </c>
      <c r="C112" s="8" t="s">
        <v>226</v>
      </c>
      <c r="D112" s="8" t="s">
        <v>118</v>
      </c>
      <c r="E112" s="8" t="s">
        <v>119</v>
      </c>
      <c r="F112" s="9" t="s">
        <v>236</v>
      </c>
      <c r="G112" s="10">
        <v>2382002.360044139</v>
      </c>
      <c r="H112" s="14">
        <v>31357039.238944225</v>
      </c>
      <c r="I112" s="10">
        <v>16912206.097007528</v>
      </c>
      <c r="J112" s="11">
        <f>+SUM(G112:I112)</f>
        <v>50651247.69599589</v>
      </c>
    </row>
    <row r="113" spans="1:10" x14ac:dyDescent="0.25">
      <c r="A113" t="str">
        <f t="shared" si="1"/>
        <v>BUENOS AIRESPROV30-54622322-8326</v>
      </c>
      <c r="B113" s="8" t="s">
        <v>6</v>
      </c>
      <c r="C113" s="8" t="s">
        <v>226</v>
      </c>
      <c r="D113" s="8" t="s">
        <v>239</v>
      </c>
      <c r="E113" s="8" t="s">
        <v>240</v>
      </c>
      <c r="F113" s="9" t="s">
        <v>241</v>
      </c>
      <c r="G113" s="10">
        <v>0</v>
      </c>
      <c r="H113" s="14">
        <v>10587466.845107431</v>
      </c>
      <c r="I113" s="10">
        <v>4267194.8060559146</v>
      </c>
      <c r="J113" s="11">
        <f>+SUM(G113:I113)</f>
        <v>14854661.651163345</v>
      </c>
    </row>
    <row r="114" spans="1:10" x14ac:dyDescent="0.25">
      <c r="A114" t="str">
        <f t="shared" si="1"/>
        <v>BUENOS AIRESPROV30-54622322-8386</v>
      </c>
      <c r="B114" s="8" t="s">
        <v>6</v>
      </c>
      <c r="C114" s="8" t="s">
        <v>226</v>
      </c>
      <c r="D114" s="8" t="s">
        <v>239</v>
      </c>
      <c r="E114" s="8" t="s">
        <v>240</v>
      </c>
      <c r="F114" s="9" t="s">
        <v>242</v>
      </c>
      <c r="G114" s="10">
        <v>0</v>
      </c>
      <c r="H114" s="14">
        <v>4494179.1662273835</v>
      </c>
      <c r="I114" s="10">
        <v>6180206.6320321318</v>
      </c>
      <c r="J114" s="11">
        <f>+SUM(G114:I114)</f>
        <v>10674385.798259515</v>
      </c>
    </row>
    <row r="115" spans="1:10" x14ac:dyDescent="0.25">
      <c r="A115" t="str">
        <f t="shared" si="1"/>
        <v>BUENOS AIRESPROV30-54622346-5448</v>
      </c>
      <c r="B115" s="8" t="s">
        <v>6</v>
      </c>
      <c r="C115" s="8" t="s">
        <v>226</v>
      </c>
      <c r="D115" s="8" t="s">
        <v>243</v>
      </c>
      <c r="E115" s="8" t="s">
        <v>244</v>
      </c>
      <c r="F115" s="9" t="s">
        <v>245</v>
      </c>
      <c r="G115" s="10">
        <v>0</v>
      </c>
      <c r="H115" s="14">
        <v>40472262.262447186</v>
      </c>
      <c r="I115" s="10">
        <v>35517285.880113296</v>
      </c>
      <c r="J115" s="11">
        <f>+SUM(G115:I115)</f>
        <v>75989548.142560482</v>
      </c>
    </row>
    <row r="116" spans="1:10" x14ac:dyDescent="0.25">
      <c r="A116" t="str">
        <f t="shared" si="1"/>
        <v>BUENOS AIRESPROV30-54622438-0242</v>
      </c>
      <c r="B116" s="8" t="s">
        <v>6</v>
      </c>
      <c r="C116" s="8" t="s">
        <v>226</v>
      </c>
      <c r="D116" s="8" t="s">
        <v>101</v>
      </c>
      <c r="E116" s="8" t="s">
        <v>102</v>
      </c>
      <c r="F116" s="9" t="s">
        <v>246</v>
      </c>
      <c r="G116" s="10">
        <v>0</v>
      </c>
      <c r="H116" s="14">
        <v>61194495.474577606</v>
      </c>
      <c r="I116" s="10">
        <v>46920466.543458283</v>
      </c>
      <c r="J116" s="11">
        <f>+SUM(G116:I116)</f>
        <v>108114962.01803589</v>
      </c>
    </row>
    <row r="117" spans="1:10" x14ac:dyDescent="0.25">
      <c r="A117" t="str">
        <f t="shared" si="1"/>
        <v>BUENOS AIRESPROV30-54622438-0298</v>
      </c>
      <c r="B117" s="8" t="s">
        <v>6</v>
      </c>
      <c r="C117" s="8" t="s">
        <v>226</v>
      </c>
      <c r="D117" s="8" t="s">
        <v>101</v>
      </c>
      <c r="E117" s="8" t="s">
        <v>102</v>
      </c>
      <c r="F117" s="9" t="s">
        <v>247</v>
      </c>
      <c r="G117" s="10">
        <v>0</v>
      </c>
      <c r="H117" s="14">
        <v>25663726.345948033</v>
      </c>
      <c r="I117" s="10">
        <v>18207813.940475844</v>
      </c>
      <c r="J117" s="11">
        <f>+SUM(G117:I117)</f>
        <v>43871540.286423877</v>
      </c>
    </row>
    <row r="118" spans="1:10" x14ac:dyDescent="0.25">
      <c r="A118" t="str">
        <f t="shared" si="1"/>
        <v>BUENOS AIRESPROV30-54622438-0317</v>
      </c>
      <c r="B118" s="8" t="s">
        <v>6</v>
      </c>
      <c r="C118" s="8" t="s">
        <v>226</v>
      </c>
      <c r="D118" s="8" t="s">
        <v>101</v>
      </c>
      <c r="E118" s="8" t="s">
        <v>102</v>
      </c>
      <c r="F118" s="9" t="s">
        <v>248</v>
      </c>
      <c r="G118" s="10">
        <v>0</v>
      </c>
      <c r="H118" s="14">
        <v>16292762.067124035</v>
      </c>
      <c r="I118" s="10">
        <v>5400053.7044726312</v>
      </c>
      <c r="J118" s="11">
        <f>+SUM(G118:I118)</f>
        <v>21692815.771596666</v>
      </c>
    </row>
    <row r="119" spans="1:10" x14ac:dyDescent="0.25">
      <c r="A119" t="str">
        <f t="shared" si="1"/>
        <v>BUENOS AIRESPROV30-54622889-0324</v>
      </c>
      <c r="B119" s="8" t="s">
        <v>6</v>
      </c>
      <c r="C119" s="8" t="s">
        <v>226</v>
      </c>
      <c r="D119" s="8" t="s">
        <v>70</v>
      </c>
      <c r="E119" s="8" t="s">
        <v>71</v>
      </c>
      <c r="F119" s="9" t="s">
        <v>249</v>
      </c>
      <c r="G119" s="10">
        <v>0</v>
      </c>
      <c r="H119" s="14">
        <v>78430408.491625816</v>
      </c>
      <c r="I119" s="10">
        <v>63481073.020307511</v>
      </c>
      <c r="J119" s="11">
        <f>+SUM(G119:I119)</f>
        <v>141911481.51193333</v>
      </c>
    </row>
    <row r="120" spans="1:10" x14ac:dyDescent="0.25">
      <c r="A120" t="str">
        <f t="shared" si="1"/>
        <v>BUENOS AIRESPROV30-54622896-3236</v>
      </c>
      <c r="B120" s="8" t="s">
        <v>6</v>
      </c>
      <c r="C120" s="8" t="s">
        <v>226</v>
      </c>
      <c r="D120" s="8" t="s">
        <v>194</v>
      </c>
      <c r="E120" s="8" t="s">
        <v>195</v>
      </c>
      <c r="F120" s="9" t="s">
        <v>250</v>
      </c>
      <c r="G120" s="10">
        <v>0</v>
      </c>
      <c r="H120" s="14">
        <v>78481094.669464856</v>
      </c>
      <c r="I120" s="10">
        <v>55922072.623242706</v>
      </c>
      <c r="J120" s="11">
        <f>+SUM(G120:I120)</f>
        <v>134403167.29270756</v>
      </c>
    </row>
    <row r="121" spans="1:10" x14ac:dyDescent="0.25">
      <c r="A121" t="str">
        <f t="shared" si="1"/>
        <v>BUENOS AIRESPROV30-54622896-3269</v>
      </c>
      <c r="B121" s="8" t="s">
        <v>6</v>
      </c>
      <c r="C121" s="8" t="s">
        <v>226</v>
      </c>
      <c r="D121" s="8" t="s">
        <v>194</v>
      </c>
      <c r="E121" s="8" t="s">
        <v>195</v>
      </c>
      <c r="F121" s="9" t="s">
        <v>251</v>
      </c>
      <c r="G121" s="10">
        <v>0</v>
      </c>
      <c r="H121" s="14">
        <v>75048455.31290704</v>
      </c>
      <c r="I121" s="10">
        <v>36028139.029385775</v>
      </c>
      <c r="J121" s="11">
        <f>+SUM(G121:I121)</f>
        <v>111076594.34229282</v>
      </c>
    </row>
    <row r="122" spans="1:10" x14ac:dyDescent="0.25">
      <c r="A122" t="str">
        <f t="shared" si="1"/>
        <v>BUENOS AIRESPROV30-54622896-3395</v>
      </c>
      <c r="B122" s="8" t="s">
        <v>6</v>
      </c>
      <c r="C122" s="8" t="s">
        <v>226</v>
      </c>
      <c r="D122" s="8" t="s">
        <v>194</v>
      </c>
      <c r="E122" s="8" t="s">
        <v>195</v>
      </c>
      <c r="F122" s="9" t="s">
        <v>252</v>
      </c>
      <c r="G122" s="10">
        <v>0</v>
      </c>
      <c r="H122" s="14">
        <v>22726021.450872838</v>
      </c>
      <c r="I122" s="10">
        <v>9786139.7515653148</v>
      </c>
      <c r="J122" s="11">
        <f>+SUM(G122:I122)</f>
        <v>32512161.202438153</v>
      </c>
    </row>
    <row r="123" spans="1:10" x14ac:dyDescent="0.25">
      <c r="A123" t="str">
        <f t="shared" si="1"/>
        <v>BUENOS AIRESPROV30-54622896-3441</v>
      </c>
      <c r="B123" s="8" t="s">
        <v>6</v>
      </c>
      <c r="C123" s="8" t="s">
        <v>226</v>
      </c>
      <c r="D123" s="8" t="s">
        <v>194</v>
      </c>
      <c r="E123" s="8" t="s">
        <v>195</v>
      </c>
      <c r="F123" s="9" t="s">
        <v>253</v>
      </c>
      <c r="G123" s="10">
        <v>0</v>
      </c>
      <c r="H123" s="14">
        <v>23944753.187131274</v>
      </c>
      <c r="I123" s="10">
        <v>10610672.631672408</v>
      </c>
      <c r="J123" s="11">
        <f>+SUM(G123:I123)</f>
        <v>34555425.818803683</v>
      </c>
    </row>
    <row r="124" spans="1:10" x14ac:dyDescent="0.25">
      <c r="A124" t="str">
        <f t="shared" si="1"/>
        <v>BUENOS AIRESPROV30-54622896-3443B</v>
      </c>
      <c r="B124" s="8" t="s">
        <v>6</v>
      </c>
      <c r="C124" s="8" t="s">
        <v>226</v>
      </c>
      <c r="D124" s="8" t="s">
        <v>194</v>
      </c>
      <c r="E124" s="8" t="s">
        <v>195</v>
      </c>
      <c r="F124" s="9" t="s">
        <v>254</v>
      </c>
      <c r="G124" s="10">
        <v>0</v>
      </c>
      <c r="H124" s="14">
        <v>4282202.0708448067</v>
      </c>
      <c r="I124" s="10">
        <v>346128.43167165387</v>
      </c>
      <c r="J124" s="11">
        <f>+SUM(G124:I124)</f>
        <v>4628330.5025164606</v>
      </c>
    </row>
    <row r="125" spans="1:10" x14ac:dyDescent="0.25">
      <c r="A125" t="str">
        <f t="shared" si="1"/>
        <v>BUENOS AIRESPROV30-54622964-1205</v>
      </c>
      <c r="B125" s="8" t="s">
        <v>6</v>
      </c>
      <c r="C125" s="8" t="s">
        <v>226</v>
      </c>
      <c r="D125" s="8" t="s">
        <v>104</v>
      </c>
      <c r="E125" s="8" t="s">
        <v>105</v>
      </c>
      <c r="F125" s="9" t="s">
        <v>255</v>
      </c>
      <c r="G125" s="10">
        <v>0</v>
      </c>
      <c r="H125" s="14">
        <v>13178511.203209611</v>
      </c>
      <c r="I125" s="10">
        <v>7712668.9100098256</v>
      </c>
      <c r="J125" s="11">
        <f>+SUM(G125:I125)</f>
        <v>20891180.113219436</v>
      </c>
    </row>
    <row r="126" spans="1:10" x14ac:dyDescent="0.25">
      <c r="A126" t="str">
        <f t="shared" si="1"/>
        <v>BUENOS AIRESPROV30-54623073-9289</v>
      </c>
      <c r="B126" s="8" t="s">
        <v>6</v>
      </c>
      <c r="C126" s="8" t="s">
        <v>226</v>
      </c>
      <c r="D126" s="8" t="s">
        <v>256</v>
      </c>
      <c r="E126" s="8" t="s">
        <v>257</v>
      </c>
      <c r="F126" s="9" t="s">
        <v>258</v>
      </c>
      <c r="G126" s="10">
        <v>0</v>
      </c>
      <c r="H126" s="14">
        <v>14147282.19997498</v>
      </c>
      <c r="I126" s="10">
        <v>11078543.398523159</v>
      </c>
      <c r="J126" s="11">
        <f>+SUM(G126:I126)</f>
        <v>25225825.59849814</v>
      </c>
    </row>
    <row r="127" spans="1:10" x14ac:dyDescent="0.25">
      <c r="A127" t="str">
        <f t="shared" si="1"/>
        <v>BUENOS AIRESPROV30-54623073-9304</v>
      </c>
      <c r="B127" s="8" t="s">
        <v>6</v>
      </c>
      <c r="C127" s="8" t="s">
        <v>226</v>
      </c>
      <c r="D127" s="8" t="s">
        <v>256</v>
      </c>
      <c r="E127" s="8" t="s">
        <v>257</v>
      </c>
      <c r="F127" s="9" t="s">
        <v>259</v>
      </c>
      <c r="G127" s="10">
        <v>0</v>
      </c>
      <c r="H127" s="14">
        <v>46154336.912373453</v>
      </c>
      <c r="I127" s="10">
        <v>22917721.765823737</v>
      </c>
      <c r="J127" s="11">
        <f>+SUM(G127:I127)</f>
        <v>69072058.67819719</v>
      </c>
    </row>
    <row r="128" spans="1:10" x14ac:dyDescent="0.25">
      <c r="A128" t="str">
        <f t="shared" si="1"/>
        <v>BUENOS AIRESPROV30-54623073-9343</v>
      </c>
      <c r="B128" s="8" t="s">
        <v>6</v>
      </c>
      <c r="C128" s="8" t="s">
        <v>226</v>
      </c>
      <c r="D128" s="8" t="s">
        <v>256</v>
      </c>
      <c r="E128" s="8" t="s">
        <v>257</v>
      </c>
      <c r="F128" s="9" t="s">
        <v>260</v>
      </c>
      <c r="G128" s="10">
        <v>0</v>
      </c>
      <c r="H128" s="14">
        <v>48247770.238191217</v>
      </c>
      <c r="I128" s="10">
        <v>26844487.873017758</v>
      </c>
      <c r="J128" s="11">
        <f>+SUM(G128:I128)</f>
        <v>75092258.111208975</v>
      </c>
    </row>
    <row r="129" spans="1:10" x14ac:dyDescent="0.25">
      <c r="A129" t="str">
        <f t="shared" si="1"/>
        <v>BUENOS AIRESPROV30-54623653-2307</v>
      </c>
      <c r="B129" s="8" t="s">
        <v>6</v>
      </c>
      <c r="C129" s="8" t="s">
        <v>226</v>
      </c>
      <c r="D129" s="8" t="s">
        <v>261</v>
      </c>
      <c r="E129" s="8" t="s">
        <v>262</v>
      </c>
      <c r="F129" s="9" t="s">
        <v>263</v>
      </c>
      <c r="G129" s="10">
        <v>3486013.3119809525</v>
      </c>
      <c r="H129" s="14">
        <v>46058414.47719378</v>
      </c>
      <c r="I129" s="10">
        <v>20212579.972884312</v>
      </c>
      <c r="J129" s="11">
        <f>+SUM(G129:I129)</f>
        <v>69757007.762059048</v>
      </c>
    </row>
    <row r="130" spans="1:10" x14ac:dyDescent="0.25">
      <c r="A130" t="str">
        <f t="shared" ref="A130:A193" si="2">CONCATENATE(B130,C130,D130,F130)</f>
        <v>BUENOS AIRESPROV30-54624298-2202</v>
      </c>
      <c r="B130" s="8" t="s">
        <v>6</v>
      </c>
      <c r="C130" s="8" t="s">
        <v>226</v>
      </c>
      <c r="D130" s="8" t="s">
        <v>264</v>
      </c>
      <c r="E130" s="8" t="s">
        <v>265</v>
      </c>
      <c r="F130" s="9" t="s">
        <v>266</v>
      </c>
      <c r="G130" s="10">
        <v>3093223.0796450698</v>
      </c>
      <c r="H130" s="14">
        <v>42133690.658824585</v>
      </c>
      <c r="I130" s="10">
        <v>20402895.50316748</v>
      </c>
      <c r="J130" s="11">
        <f>+SUM(G130:I130)</f>
        <v>65629809.241637133</v>
      </c>
    </row>
    <row r="131" spans="1:10" x14ac:dyDescent="0.25">
      <c r="A131" t="str">
        <f t="shared" si="2"/>
        <v>BUENOS AIRESPROV30-54624700-3410</v>
      </c>
      <c r="B131" s="8" t="s">
        <v>6</v>
      </c>
      <c r="C131" s="8" t="s">
        <v>226</v>
      </c>
      <c r="D131" s="8" t="s">
        <v>267</v>
      </c>
      <c r="E131" s="8" t="s">
        <v>268</v>
      </c>
      <c r="F131" s="9" t="s">
        <v>269</v>
      </c>
      <c r="G131" s="10">
        <v>0</v>
      </c>
      <c r="H131" s="14">
        <v>23269718.078911282</v>
      </c>
      <c r="I131" s="10">
        <v>15752548.188217998</v>
      </c>
      <c r="J131" s="11">
        <f>+SUM(G131:I131)</f>
        <v>39022266.26712928</v>
      </c>
    </row>
    <row r="132" spans="1:10" x14ac:dyDescent="0.25">
      <c r="A132" t="str">
        <f t="shared" si="2"/>
        <v>BUENOS AIRESPROV30-54624700-3429</v>
      </c>
      <c r="B132" s="8" t="s">
        <v>6</v>
      </c>
      <c r="C132" s="8" t="s">
        <v>226</v>
      </c>
      <c r="D132" s="8" t="s">
        <v>267</v>
      </c>
      <c r="E132" s="8" t="s">
        <v>268</v>
      </c>
      <c r="F132" s="9" t="s">
        <v>270</v>
      </c>
      <c r="G132" s="10">
        <v>0</v>
      </c>
      <c r="H132" s="14">
        <v>8133688.8173936792</v>
      </c>
      <c r="I132" s="10">
        <v>2465549.0515022222</v>
      </c>
      <c r="J132" s="11">
        <f>+SUM(G132:I132)</f>
        <v>10599237.868895901</v>
      </c>
    </row>
    <row r="133" spans="1:10" x14ac:dyDescent="0.25">
      <c r="A133" t="str">
        <f t="shared" si="2"/>
        <v>BUENOS AIRESPROV30-54624786-0215</v>
      </c>
      <c r="B133" s="8" t="s">
        <v>6</v>
      </c>
      <c r="C133" s="8" t="s">
        <v>226</v>
      </c>
      <c r="D133" s="8" t="s">
        <v>121</v>
      </c>
      <c r="E133" s="8" t="s">
        <v>122</v>
      </c>
      <c r="F133" s="9" t="s">
        <v>271</v>
      </c>
      <c r="G133" s="10">
        <v>617696.25792808109</v>
      </c>
      <c r="H133" s="14">
        <v>8972305.9717061967</v>
      </c>
      <c r="I133" s="10">
        <v>4460665.8417198658</v>
      </c>
      <c r="J133" s="11">
        <f>+SUM(G133:I133)</f>
        <v>14050668.071354143</v>
      </c>
    </row>
    <row r="134" spans="1:10" x14ac:dyDescent="0.25">
      <c r="A134" t="str">
        <f t="shared" si="2"/>
        <v>BUENOS AIRESPROV30-54624786-0225</v>
      </c>
      <c r="B134" s="8" t="s">
        <v>6</v>
      </c>
      <c r="C134" s="8" t="s">
        <v>226</v>
      </c>
      <c r="D134" s="8" t="s">
        <v>121</v>
      </c>
      <c r="E134" s="8" t="s">
        <v>122</v>
      </c>
      <c r="F134" s="9" t="s">
        <v>272</v>
      </c>
      <c r="G134" s="10">
        <v>88462.799577494094</v>
      </c>
      <c r="H134" s="14">
        <v>1284960.5202164128</v>
      </c>
      <c r="I134" s="10">
        <v>2689374.6985628367</v>
      </c>
      <c r="J134" s="11">
        <f>+SUM(G134:I134)</f>
        <v>4062798.0183567437</v>
      </c>
    </row>
    <row r="135" spans="1:10" x14ac:dyDescent="0.25">
      <c r="A135" t="str">
        <f t="shared" si="2"/>
        <v>BUENOS AIRESPROV30-54624786-0414</v>
      </c>
      <c r="B135" s="8" t="s">
        <v>6</v>
      </c>
      <c r="C135" s="8" t="s">
        <v>226</v>
      </c>
      <c r="D135" s="8" t="s">
        <v>121</v>
      </c>
      <c r="E135" s="8" t="s">
        <v>122</v>
      </c>
      <c r="F135" s="9" t="s">
        <v>273</v>
      </c>
      <c r="G135" s="10">
        <v>208541.49932473048</v>
      </c>
      <c r="H135" s="14">
        <v>3103851.0934225265</v>
      </c>
      <c r="I135" s="10">
        <v>2432526.6142182006</v>
      </c>
      <c r="J135" s="11">
        <f>+SUM(G135:I135)</f>
        <v>5744919.2069654576</v>
      </c>
    </row>
    <row r="136" spans="1:10" x14ac:dyDescent="0.25">
      <c r="A136" t="str">
        <f t="shared" si="2"/>
        <v>BUENOS AIRESPROV30-54625024-1239A</v>
      </c>
      <c r="B136" s="8" t="s">
        <v>6</v>
      </c>
      <c r="C136" s="8" t="s">
        <v>226</v>
      </c>
      <c r="D136" s="8" t="s">
        <v>274</v>
      </c>
      <c r="E136" s="8" t="s">
        <v>275</v>
      </c>
      <c r="F136" s="9" t="s">
        <v>276</v>
      </c>
      <c r="G136" s="10">
        <v>0</v>
      </c>
      <c r="H136" s="14">
        <v>12954317.038793975</v>
      </c>
      <c r="I136" s="10">
        <v>10732553.075186005</v>
      </c>
      <c r="J136" s="11">
        <f>+SUM(G136:I136)</f>
        <v>23686870.11397998</v>
      </c>
    </row>
    <row r="137" spans="1:10" x14ac:dyDescent="0.25">
      <c r="A137" t="str">
        <f t="shared" si="2"/>
        <v>BUENOS AIRESPROV30-54625024-1278</v>
      </c>
      <c r="B137" s="8" t="s">
        <v>6</v>
      </c>
      <c r="C137" s="8" t="s">
        <v>226</v>
      </c>
      <c r="D137" s="8" t="s">
        <v>274</v>
      </c>
      <c r="E137" s="8" t="s">
        <v>275</v>
      </c>
      <c r="F137" s="9" t="s">
        <v>277</v>
      </c>
      <c r="G137" s="10">
        <v>0</v>
      </c>
      <c r="H137" s="14">
        <v>39244850.132272489</v>
      </c>
      <c r="I137" s="10">
        <v>31586512.798988648</v>
      </c>
      <c r="J137" s="11">
        <f>+SUM(G137:I137)</f>
        <v>70831362.931261137</v>
      </c>
    </row>
    <row r="138" spans="1:10" x14ac:dyDescent="0.25">
      <c r="A138" t="str">
        <f t="shared" si="2"/>
        <v>BUENOS AIRESPROV30-54625024-1281</v>
      </c>
      <c r="B138" s="8" t="s">
        <v>6</v>
      </c>
      <c r="C138" s="8" t="s">
        <v>226</v>
      </c>
      <c r="D138" s="8" t="s">
        <v>274</v>
      </c>
      <c r="E138" s="8" t="s">
        <v>275</v>
      </c>
      <c r="F138" s="9" t="s">
        <v>278</v>
      </c>
      <c r="G138" s="10">
        <v>0</v>
      </c>
      <c r="H138" s="14">
        <v>17284103.243793443</v>
      </c>
      <c r="I138" s="10">
        <v>13288641.927065663</v>
      </c>
      <c r="J138" s="11">
        <f>+SUM(G138:I138)</f>
        <v>30572745.170859106</v>
      </c>
    </row>
    <row r="139" spans="1:10" x14ac:dyDescent="0.25">
      <c r="A139" t="str">
        <f t="shared" si="2"/>
        <v>BUENOS AIRESPROV30-54625024-1293A</v>
      </c>
      <c r="B139" s="8" t="s">
        <v>6</v>
      </c>
      <c r="C139" s="8" t="s">
        <v>226</v>
      </c>
      <c r="D139" s="8" t="s">
        <v>274</v>
      </c>
      <c r="E139" s="8" t="s">
        <v>275</v>
      </c>
      <c r="F139" s="9" t="s">
        <v>279</v>
      </c>
      <c r="G139" s="10">
        <v>0</v>
      </c>
      <c r="H139" s="14">
        <v>12139543.970438942</v>
      </c>
      <c r="I139" s="10">
        <v>6587193.6365294568</v>
      </c>
      <c r="J139" s="11">
        <f>+SUM(G139:I139)</f>
        <v>18726737.606968399</v>
      </c>
    </row>
    <row r="140" spans="1:10" x14ac:dyDescent="0.25">
      <c r="A140" t="str">
        <f t="shared" si="2"/>
        <v>BUENOS AIRESPROV30-54625024-1323</v>
      </c>
      <c r="B140" s="8" t="s">
        <v>6</v>
      </c>
      <c r="C140" s="8" t="s">
        <v>226</v>
      </c>
      <c r="D140" s="8" t="s">
        <v>274</v>
      </c>
      <c r="E140" s="8" t="s">
        <v>275</v>
      </c>
      <c r="F140" s="9" t="s">
        <v>280</v>
      </c>
      <c r="G140" s="10">
        <v>0</v>
      </c>
      <c r="H140" s="14">
        <v>15799523.009500613</v>
      </c>
      <c r="I140" s="10">
        <v>15303904.737577809</v>
      </c>
      <c r="J140" s="11">
        <f>+SUM(G140:I140)</f>
        <v>31103427.747078422</v>
      </c>
    </row>
    <row r="141" spans="1:10" x14ac:dyDescent="0.25">
      <c r="A141" t="str">
        <f t="shared" si="2"/>
        <v>BUENOS AIRESPROV30-54625291-0214</v>
      </c>
      <c r="B141" s="8" t="s">
        <v>6</v>
      </c>
      <c r="C141" s="8" t="s">
        <v>226</v>
      </c>
      <c r="D141" s="8" t="s">
        <v>126</v>
      </c>
      <c r="E141" s="8" t="s">
        <v>127</v>
      </c>
      <c r="F141" s="9" t="s">
        <v>281</v>
      </c>
      <c r="G141" s="10">
        <v>1525099.595006495</v>
      </c>
      <c r="H141" s="14">
        <v>21458671.273097847</v>
      </c>
      <c r="I141" s="10">
        <v>12198620.682598919</v>
      </c>
      <c r="J141" s="11">
        <f>+SUM(G141:I141)</f>
        <v>35182391.550703257</v>
      </c>
    </row>
    <row r="142" spans="1:10" x14ac:dyDescent="0.25">
      <c r="A142" t="str">
        <f t="shared" si="2"/>
        <v>BUENOS AIRESPROV30-54625291-0273</v>
      </c>
      <c r="B142" s="8" t="s">
        <v>6</v>
      </c>
      <c r="C142" s="8" t="s">
        <v>226</v>
      </c>
      <c r="D142" s="8" t="s">
        <v>126</v>
      </c>
      <c r="E142" s="8" t="s">
        <v>127</v>
      </c>
      <c r="F142" s="9" t="s">
        <v>282</v>
      </c>
      <c r="G142" s="10">
        <v>3715906.803817769</v>
      </c>
      <c r="H142" s="14">
        <v>52284075.640485384</v>
      </c>
      <c r="I142" s="10">
        <v>24508156.583689414</v>
      </c>
      <c r="J142" s="11">
        <f>+SUM(G142:I142)</f>
        <v>80508139.027992576</v>
      </c>
    </row>
    <row r="143" spans="1:10" x14ac:dyDescent="0.25">
      <c r="A143" t="str">
        <f t="shared" si="2"/>
        <v>BUENOS AIRESPROV30-54625291-0418</v>
      </c>
      <c r="B143" s="8" t="s">
        <v>6</v>
      </c>
      <c r="C143" s="8" t="s">
        <v>226</v>
      </c>
      <c r="D143" s="8" t="s">
        <v>126</v>
      </c>
      <c r="E143" s="8" t="s">
        <v>127</v>
      </c>
      <c r="F143" s="9" t="s">
        <v>283</v>
      </c>
      <c r="G143" s="10">
        <v>233835.3766752696</v>
      </c>
      <c r="H143" s="14">
        <v>3370675.838576999</v>
      </c>
      <c r="I143" s="10">
        <v>2062076.6393717029</v>
      </c>
      <c r="J143" s="11">
        <f>+SUM(G143:I143)</f>
        <v>5666587.8546239715</v>
      </c>
    </row>
    <row r="144" spans="1:10" ht="30" x14ac:dyDescent="0.25">
      <c r="A144" t="str">
        <f t="shared" si="2"/>
        <v>BUENOS AIRESPROV30-54625451-4283</v>
      </c>
      <c r="B144" s="8" t="s">
        <v>6</v>
      </c>
      <c r="C144" s="8" t="s">
        <v>226</v>
      </c>
      <c r="D144" s="8" t="s">
        <v>139</v>
      </c>
      <c r="E144" s="8" t="s">
        <v>140</v>
      </c>
      <c r="F144" s="9" t="s">
        <v>284</v>
      </c>
      <c r="G144" s="10">
        <v>0</v>
      </c>
      <c r="H144" s="14">
        <v>30809241.63030719</v>
      </c>
      <c r="I144" s="10">
        <v>15428170.806338914</v>
      </c>
      <c r="J144" s="11">
        <f>+SUM(G144:I144)</f>
        <v>46237412.436646104</v>
      </c>
    </row>
    <row r="145" spans="1:10" x14ac:dyDescent="0.25">
      <c r="A145" t="str">
        <f t="shared" si="2"/>
        <v>BUENOS AIRESPROV30-54629668-3277</v>
      </c>
      <c r="B145" s="8" t="s">
        <v>6</v>
      </c>
      <c r="C145" s="8" t="s">
        <v>226</v>
      </c>
      <c r="D145" s="8" t="s">
        <v>163</v>
      </c>
      <c r="E145" s="8" t="s">
        <v>164</v>
      </c>
      <c r="F145" s="9" t="s">
        <v>285</v>
      </c>
      <c r="G145" s="10">
        <v>0</v>
      </c>
      <c r="H145" s="14">
        <v>12155461.828505542</v>
      </c>
      <c r="I145" s="10">
        <v>4666949.1400554739</v>
      </c>
      <c r="J145" s="11">
        <f>+SUM(G145:I145)</f>
        <v>16822410.968561016</v>
      </c>
    </row>
    <row r="146" spans="1:10" x14ac:dyDescent="0.25">
      <c r="A146" t="str">
        <f t="shared" si="2"/>
        <v>BUENOS AIRESPROV30-54631986-1295</v>
      </c>
      <c r="B146" s="8" t="s">
        <v>6</v>
      </c>
      <c r="C146" s="8" t="s">
        <v>226</v>
      </c>
      <c r="D146" s="8" t="s">
        <v>286</v>
      </c>
      <c r="E146" s="8" t="s">
        <v>287</v>
      </c>
      <c r="F146" s="9" t="s">
        <v>288</v>
      </c>
      <c r="G146" s="10">
        <v>0</v>
      </c>
      <c r="H146" s="14">
        <v>22189111.236336246</v>
      </c>
      <c r="I146" s="10">
        <v>13481163.827694796</v>
      </c>
      <c r="J146" s="11">
        <f>+SUM(G146:I146)</f>
        <v>35670275.064031042</v>
      </c>
    </row>
    <row r="147" spans="1:10" x14ac:dyDescent="0.25">
      <c r="A147" t="str">
        <f t="shared" si="2"/>
        <v>BUENOS AIRESPROV30-54632095-9238</v>
      </c>
      <c r="B147" s="8" t="s">
        <v>6</v>
      </c>
      <c r="C147" s="8" t="s">
        <v>226</v>
      </c>
      <c r="D147" s="8" t="s">
        <v>197</v>
      </c>
      <c r="E147" s="8" t="s">
        <v>198</v>
      </c>
      <c r="F147" s="9" t="s">
        <v>289</v>
      </c>
      <c r="G147" s="10">
        <v>0</v>
      </c>
      <c r="H147" s="14">
        <v>28582056.239480451</v>
      </c>
      <c r="I147" s="10">
        <v>13362650.882298343</v>
      </c>
      <c r="J147" s="11">
        <f>+SUM(G147:I147)</f>
        <v>41944707.121778794</v>
      </c>
    </row>
    <row r="148" spans="1:10" x14ac:dyDescent="0.25">
      <c r="A148" t="str">
        <f t="shared" si="2"/>
        <v>BUENOS AIRESPROV30-54632095-9297</v>
      </c>
      <c r="B148" s="8" t="s">
        <v>6</v>
      </c>
      <c r="C148" s="8" t="s">
        <v>226</v>
      </c>
      <c r="D148" s="8" t="s">
        <v>197</v>
      </c>
      <c r="E148" s="8" t="s">
        <v>198</v>
      </c>
      <c r="F148" s="9" t="s">
        <v>290</v>
      </c>
      <c r="G148" s="10">
        <v>0</v>
      </c>
      <c r="H148" s="14">
        <v>12264177.142060358</v>
      </c>
      <c r="I148" s="10">
        <v>13041258.177427489</v>
      </c>
      <c r="J148" s="11">
        <f>+SUM(G148:I148)</f>
        <v>25305435.319487847</v>
      </c>
    </row>
    <row r="149" spans="1:10" x14ac:dyDescent="0.25">
      <c r="A149" t="str">
        <f t="shared" si="2"/>
        <v>BUENOS AIRESPROV30-54633296-5245</v>
      </c>
      <c r="B149" s="8" t="s">
        <v>6</v>
      </c>
      <c r="C149" s="8" t="s">
        <v>226</v>
      </c>
      <c r="D149" s="8" t="s">
        <v>58</v>
      </c>
      <c r="E149" s="8" t="s">
        <v>59</v>
      </c>
      <c r="F149" s="9" t="s">
        <v>291</v>
      </c>
      <c r="G149" s="10">
        <v>0</v>
      </c>
      <c r="H149" s="14">
        <v>5544473.4300214574</v>
      </c>
      <c r="I149" s="10">
        <v>2904757.3206212819</v>
      </c>
      <c r="J149" s="11">
        <f>+SUM(G149:I149)</f>
        <v>8449230.7506427392</v>
      </c>
    </row>
    <row r="150" spans="1:10" x14ac:dyDescent="0.25">
      <c r="A150" t="str">
        <f t="shared" si="2"/>
        <v>BUENOS AIRESPROV30-54633296-5394</v>
      </c>
      <c r="B150" s="8" t="s">
        <v>6</v>
      </c>
      <c r="C150" s="8" t="s">
        <v>226</v>
      </c>
      <c r="D150" s="8" t="s">
        <v>58</v>
      </c>
      <c r="E150" s="8" t="s">
        <v>59</v>
      </c>
      <c r="F150" s="9" t="s">
        <v>292</v>
      </c>
      <c r="G150" s="10">
        <v>0</v>
      </c>
      <c r="H150" s="14">
        <v>22541725.072127182</v>
      </c>
      <c r="I150" s="10">
        <v>14903855.925904918</v>
      </c>
      <c r="J150" s="11">
        <f>+SUM(G150:I150)</f>
        <v>37445580.9980321</v>
      </c>
    </row>
    <row r="151" spans="1:10" x14ac:dyDescent="0.25">
      <c r="A151" t="str">
        <f t="shared" si="2"/>
        <v>BUENOS AIRESPROV30-54633692-8247</v>
      </c>
      <c r="B151" s="8" t="s">
        <v>6</v>
      </c>
      <c r="C151" s="8" t="s">
        <v>226</v>
      </c>
      <c r="D151" s="8" t="s">
        <v>293</v>
      </c>
      <c r="E151" s="8" t="s">
        <v>294</v>
      </c>
      <c r="F151" s="9" t="s">
        <v>295</v>
      </c>
      <c r="G151" s="10">
        <v>0</v>
      </c>
      <c r="H151" s="14">
        <v>59747592.621737964</v>
      </c>
      <c r="I151" s="10">
        <v>31561027.64957916</v>
      </c>
      <c r="J151" s="11">
        <f>+SUM(G151:I151)</f>
        <v>91308620.271317124</v>
      </c>
    </row>
    <row r="152" spans="1:10" x14ac:dyDescent="0.25">
      <c r="A152" t="str">
        <f t="shared" si="2"/>
        <v>BUENOS AIRESPROV30-54634060-7253</v>
      </c>
      <c r="B152" s="8" t="s">
        <v>6</v>
      </c>
      <c r="C152" s="8" t="s">
        <v>226</v>
      </c>
      <c r="D152" s="8" t="s">
        <v>296</v>
      </c>
      <c r="E152" s="8" t="s">
        <v>297</v>
      </c>
      <c r="F152" s="9" t="s">
        <v>298</v>
      </c>
      <c r="G152" s="10">
        <v>0</v>
      </c>
      <c r="H152" s="14">
        <v>2672972.034643128</v>
      </c>
      <c r="I152" s="10">
        <v>817595.81329105189</v>
      </c>
      <c r="J152" s="11">
        <f>+SUM(G152:I152)</f>
        <v>3490567.8479341799</v>
      </c>
    </row>
    <row r="153" spans="1:10" x14ac:dyDescent="0.25">
      <c r="A153" t="str">
        <f t="shared" si="2"/>
        <v>BUENOS AIRESPROV30-54634060-7321</v>
      </c>
      <c r="B153" s="8" t="s">
        <v>6</v>
      </c>
      <c r="C153" s="8" t="s">
        <v>226</v>
      </c>
      <c r="D153" s="8" t="s">
        <v>296</v>
      </c>
      <c r="E153" s="8" t="s">
        <v>297</v>
      </c>
      <c r="F153" s="9" t="s">
        <v>299</v>
      </c>
      <c r="G153" s="10">
        <v>0</v>
      </c>
      <c r="H153" s="14">
        <v>5126520.3389761141</v>
      </c>
      <c r="I153" s="10">
        <v>5296121.8379505472</v>
      </c>
      <c r="J153" s="11">
        <f>+SUM(G153:I153)</f>
        <v>10422642.176926661</v>
      </c>
    </row>
    <row r="154" spans="1:10" x14ac:dyDescent="0.25">
      <c r="A154" t="str">
        <f t="shared" si="2"/>
        <v>BUENOS AIRESPROV30-54634336-3328</v>
      </c>
      <c r="B154" s="8" t="s">
        <v>6</v>
      </c>
      <c r="C154" s="8" t="s">
        <v>226</v>
      </c>
      <c r="D154" s="8" t="s">
        <v>300</v>
      </c>
      <c r="E154" s="8" t="s">
        <v>301</v>
      </c>
      <c r="F154" s="9" t="s">
        <v>302</v>
      </c>
      <c r="G154" s="10">
        <v>0</v>
      </c>
      <c r="H154" s="14">
        <v>26114813.735136244</v>
      </c>
      <c r="I154" s="10">
        <v>18457628.967824537</v>
      </c>
      <c r="J154" s="11">
        <f>+SUM(G154:I154)</f>
        <v>44572442.702960782</v>
      </c>
    </row>
    <row r="155" spans="1:10" x14ac:dyDescent="0.25">
      <c r="A155" t="str">
        <f t="shared" si="2"/>
        <v>BUENOS AIRESPROV30-54634404-1421</v>
      </c>
      <c r="B155" s="8" t="s">
        <v>6</v>
      </c>
      <c r="C155" s="8" t="s">
        <v>226</v>
      </c>
      <c r="D155" s="8" t="s">
        <v>303</v>
      </c>
      <c r="E155" s="8" t="s">
        <v>304</v>
      </c>
      <c r="F155" s="9" t="s">
        <v>305</v>
      </c>
      <c r="G155" s="10">
        <v>0</v>
      </c>
      <c r="H155" s="14">
        <v>4190737.8311560201</v>
      </c>
      <c r="I155" s="10">
        <v>3811781.8317372287</v>
      </c>
      <c r="J155" s="11">
        <f>+SUM(G155:I155)</f>
        <v>8002519.6628932487</v>
      </c>
    </row>
    <row r="156" spans="1:10" x14ac:dyDescent="0.25">
      <c r="A156" t="str">
        <f t="shared" si="2"/>
        <v>BUENOS AIRESPROV30-54634473-4333</v>
      </c>
      <c r="B156" s="8" t="s">
        <v>6</v>
      </c>
      <c r="C156" s="8" t="s">
        <v>226</v>
      </c>
      <c r="D156" s="8" t="s">
        <v>306</v>
      </c>
      <c r="E156" s="8" t="s">
        <v>307</v>
      </c>
      <c r="F156" s="9" t="s">
        <v>308</v>
      </c>
      <c r="G156" s="10">
        <v>0</v>
      </c>
      <c r="H156" s="14">
        <v>27316709.191403866</v>
      </c>
      <c r="I156" s="10">
        <v>10986453.994569957</v>
      </c>
      <c r="J156" s="11">
        <f>+SUM(G156:I156)</f>
        <v>38303163.185973823</v>
      </c>
    </row>
    <row r="157" spans="1:10" x14ac:dyDescent="0.25">
      <c r="A157" t="str">
        <f t="shared" si="2"/>
        <v>BUENOS AIRESPROV30-54634473-4407</v>
      </c>
      <c r="B157" s="8" t="s">
        <v>6</v>
      </c>
      <c r="C157" s="8" t="s">
        <v>226</v>
      </c>
      <c r="D157" s="8" t="s">
        <v>306</v>
      </c>
      <c r="E157" s="8" t="s">
        <v>307</v>
      </c>
      <c r="F157" s="9" t="s">
        <v>309</v>
      </c>
      <c r="G157" s="10">
        <v>0</v>
      </c>
      <c r="H157" s="14">
        <v>17155399.521220893</v>
      </c>
      <c r="I157" s="10">
        <v>8259891.4367348999</v>
      </c>
      <c r="J157" s="11">
        <f>+SUM(G157:I157)</f>
        <v>25415290.957955793</v>
      </c>
    </row>
    <row r="158" spans="1:10" x14ac:dyDescent="0.25">
      <c r="A158" t="str">
        <f t="shared" si="2"/>
        <v>BUENOS AIRESPROV30-54634473-4437</v>
      </c>
      <c r="B158" s="8" t="s">
        <v>6</v>
      </c>
      <c r="C158" s="8" t="s">
        <v>226</v>
      </c>
      <c r="D158" s="8" t="s">
        <v>306</v>
      </c>
      <c r="E158" s="8" t="s">
        <v>307</v>
      </c>
      <c r="F158" s="9" t="s">
        <v>310</v>
      </c>
      <c r="G158" s="10">
        <v>0</v>
      </c>
      <c r="H158" s="14">
        <v>20997822.132069461</v>
      </c>
      <c r="I158" s="10">
        <v>13842616.067135312</v>
      </c>
      <c r="J158" s="11">
        <f>+SUM(G158:I158)</f>
        <v>34840438.199204773</v>
      </c>
    </row>
    <row r="159" spans="1:10" x14ac:dyDescent="0.25">
      <c r="A159" t="str">
        <f t="shared" si="2"/>
        <v>BUENOS AIRESPROV30-54635100-5257</v>
      </c>
      <c r="B159" s="8" t="s">
        <v>6</v>
      </c>
      <c r="C159" s="8" t="s">
        <v>226</v>
      </c>
      <c r="D159" s="8" t="s">
        <v>311</v>
      </c>
      <c r="E159" s="8" t="s">
        <v>312</v>
      </c>
      <c r="F159" s="9" t="s">
        <v>313</v>
      </c>
      <c r="G159" s="10">
        <v>0</v>
      </c>
      <c r="H159" s="14">
        <v>36704287.476282924</v>
      </c>
      <c r="I159" s="10">
        <v>23216381.13246084</v>
      </c>
      <c r="J159" s="11">
        <f>+SUM(G159:I159)</f>
        <v>59920668.608743764</v>
      </c>
    </row>
    <row r="160" spans="1:10" x14ac:dyDescent="0.25">
      <c r="A160" t="str">
        <f t="shared" si="2"/>
        <v>BUENOS AIRESPROV30-54635131-5354</v>
      </c>
      <c r="B160" s="8" t="s">
        <v>6</v>
      </c>
      <c r="C160" s="8" t="s">
        <v>226</v>
      </c>
      <c r="D160" s="8" t="s">
        <v>314</v>
      </c>
      <c r="E160" s="8" t="s">
        <v>315</v>
      </c>
      <c r="F160" s="9" t="s">
        <v>316</v>
      </c>
      <c r="G160" s="10">
        <v>0</v>
      </c>
      <c r="H160" s="14">
        <v>31825785.99027282</v>
      </c>
      <c r="I160" s="10">
        <v>23004418.319061816</v>
      </c>
      <c r="J160" s="11">
        <f>+SUM(G160:I160)</f>
        <v>54830204.309334636</v>
      </c>
    </row>
    <row r="161" spans="1:10" x14ac:dyDescent="0.25">
      <c r="A161" t="str">
        <f t="shared" si="2"/>
        <v>BUENOS AIRESPROV30-54636523-5318</v>
      </c>
      <c r="B161" s="8" t="s">
        <v>6</v>
      </c>
      <c r="C161" s="8" t="s">
        <v>226</v>
      </c>
      <c r="D161" s="8" t="s">
        <v>317</v>
      </c>
      <c r="E161" s="8" t="s">
        <v>318</v>
      </c>
      <c r="F161" s="9" t="s">
        <v>319</v>
      </c>
      <c r="G161" s="10">
        <v>0</v>
      </c>
      <c r="H161" s="14">
        <v>52373687.11570815</v>
      </c>
      <c r="I161" s="10">
        <v>37013106.57280571</v>
      </c>
      <c r="J161" s="11">
        <f>+SUM(G161:I161)</f>
        <v>89386793.68851386</v>
      </c>
    </row>
    <row r="162" spans="1:10" x14ac:dyDescent="0.25">
      <c r="A162" t="str">
        <f t="shared" si="2"/>
        <v>BUENOS AIRESPROV30-54636585-5314</v>
      </c>
      <c r="B162" s="8" t="s">
        <v>6</v>
      </c>
      <c r="C162" s="8" t="s">
        <v>226</v>
      </c>
      <c r="D162" s="8" t="s">
        <v>320</v>
      </c>
      <c r="E162" s="8" t="s">
        <v>321</v>
      </c>
      <c r="F162" s="9" t="s">
        <v>322</v>
      </c>
      <c r="G162" s="10">
        <v>0</v>
      </c>
      <c r="H162" s="14">
        <v>41805097.158552438</v>
      </c>
      <c r="I162" s="10">
        <v>25620806.195756271</v>
      </c>
      <c r="J162" s="11">
        <f>+SUM(G162:I162)</f>
        <v>67425903.35430871</v>
      </c>
    </row>
    <row r="163" spans="1:10" x14ac:dyDescent="0.25">
      <c r="A163" t="str">
        <f t="shared" si="2"/>
        <v>BUENOS AIRESPROV30-54641413-9338</v>
      </c>
      <c r="B163" s="8" t="s">
        <v>6</v>
      </c>
      <c r="C163" s="8" t="s">
        <v>226</v>
      </c>
      <c r="D163" s="8" t="s">
        <v>323</v>
      </c>
      <c r="E163" s="8" t="s">
        <v>324</v>
      </c>
      <c r="F163" s="9" t="s">
        <v>325</v>
      </c>
      <c r="G163" s="10">
        <v>0</v>
      </c>
      <c r="H163" s="14">
        <v>102145550.51440001</v>
      </c>
      <c r="I163" s="10">
        <v>54618384.300492316</v>
      </c>
      <c r="J163" s="11">
        <f>+SUM(G163:I163)</f>
        <v>156763934.81489232</v>
      </c>
    </row>
    <row r="164" spans="1:10" x14ac:dyDescent="0.25">
      <c r="A164" t="str">
        <f t="shared" si="2"/>
        <v>BUENOS AIRESPROV30-54641413-9406</v>
      </c>
      <c r="B164" s="8" t="s">
        <v>6</v>
      </c>
      <c r="C164" s="8" t="s">
        <v>226</v>
      </c>
      <c r="D164" s="8" t="s">
        <v>323</v>
      </c>
      <c r="E164" s="8" t="s">
        <v>324</v>
      </c>
      <c r="F164" s="9" t="s">
        <v>326</v>
      </c>
      <c r="G164" s="10">
        <v>0</v>
      </c>
      <c r="H164" s="14">
        <v>24899451.907157149</v>
      </c>
      <c r="I164" s="10">
        <v>20658526.063881997</v>
      </c>
      <c r="J164" s="11">
        <f>+SUM(G164:I164)</f>
        <v>45557977.971039146</v>
      </c>
    </row>
    <row r="165" spans="1:10" x14ac:dyDescent="0.25">
      <c r="A165" t="str">
        <f t="shared" si="2"/>
        <v>BUENOS AIRESPROV30-54641796-0218</v>
      </c>
      <c r="B165" s="8" t="s">
        <v>6</v>
      </c>
      <c r="C165" s="8" t="s">
        <v>226</v>
      </c>
      <c r="D165" s="8" t="s">
        <v>110</v>
      </c>
      <c r="E165" s="8" t="s">
        <v>111</v>
      </c>
      <c r="F165" s="9" t="s">
        <v>327</v>
      </c>
      <c r="G165" s="10">
        <v>0</v>
      </c>
      <c r="H165" s="14">
        <v>34425885.984768309</v>
      </c>
      <c r="I165" s="10">
        <v>27552503.5621778</v>
      </c>
      <c r="J165" s="11">
        <f>+SUM(G165:I165)</f>
        <v>61978389.546946108</v>
      </c>
    </row>
    <row r="166" spans="1:10" x14ac:dyDescent="0.25">
      <c r="A166" t="str">
        <f t="shared" si="2"/>
        <v>BUENOS AIRESPROV30-54641796-0284</v>
      </c>
      <c r="B166" s="8" t="s">
        <v>6</v>
      </c>
      <c r="C166" s="8" t="s">
        <v>226</v>
      </c>
      <c r="D166" s="8" t="s">
        <v>110</v>
      </c>
      <c r="E166" s="8" t="s">
        <v>111</v>
      </c>
      <c r="F166" s="9" t="s">
        <v>328</v>
      </c>
      <c r="G166" s="10">
        <v>0</v>
      </c>
      <c r="H166" s="14">
        <v>11257902.167326983</v>
      </c>
      <c r="I166" s="10">
        <v>2338202.5836899951</v>
      </c>
      <c r="J166" s="11">
        <f>+SUM(G166:I166)</f>
        <v>13596104.751016978</v>
      </c>
    </row>
    <row r="167" spans="1:10" x14ac:dyDescent="0.25">
      <c r="A167" t="str">
        <f t="shared" si="2"/>
        <v>BUENOS AIRESPROV30-54641796-0325</v>
      </c>
      <c r="B167" s="8" t="s">
        <v>6</v>
      </c>
      <c r="C167" s="8" t="s">
        <v>226</v>
      </c>
      <c r="D167" s="8" t="s">
        <v>110</v>
      </c>
      <c r="E167" s="8" t="s">
        <v>111</v>
      </c>
      <c r="F167" s="9" t="s">
        <v>329</v>
      </c>
      <c r="G167" s="10">
        <v>0</v>
      </c>
      <c r="H167" s="14">
        <v>13361301.474106051</v>
      </c>
      <c r="I167" s="10">
        <v>4753235.2654032074</v>
      </c>
      <c r="J167" s="11">
        <f>+SUM(G167:I167)</f>
        <v>18114536.739509258</v>
      </c>
    </row>
    <row r="168" spans="1:10" x14ac:dyDescent="0.25">
      <c r="A168" t="str">
        <f t="shared" si="2"/>
        <v>BUENOS AIRESPROV30-54641796-0378</v>
      </c>
      <c r="B168" s="8" t="s">
        <v>6</v>
      </c>
      <c r="C168" s="8" t="s">
        <v>226</v>
      </c>
      <c r="D168" s="8" t="s">
        <v>110</v>
      </c>
      <c r="E168" s="8" t="s">
        <v>111</v>
      </c>
      <c r="F168" s="9" t="s">
        <v>330</v>
      </c>
      <c r="G168" s="10">
        <v>0</v>
      </c>
      <c r="H168" s="14">
        <v>56760261.903418779</v>
      </c>
      <c r="I168" s="10">
        <v>20015488.374234661</v>
      </c>
      <c r="J168" s="11">
        <f>+SUM(G168:I168)</f>
        <v>76775750.277653441</v>
      </c>
    </row>
    <row r="169" spans="1:10" x14ac:dyDescent="0.25">
      <c r="A169" t="str">
        <f t="shared" si="2"/>
        <v>BUENOS AIRESPROV30-54641925-4405</v>
      </c>
      <c r="B169" s="8" t="s">
        <v>6</v>
      </c>
      <c r="C169" s="8" t="s">
        <v>226</v>
      </c>
      <c r="D169" s="8" t="s">
        <v>142</v>
      </c>
      <c r="E169" s="8" t="s">
        <v>143</v>
      </c>
      <c r="F169" s="9" t="s">
        <v>331</v>
      </c>
      <c r="G169" s="10">
        <v>0</v>
      </c>
      <c r="H169" s="14">
        <v>13164300.55402974</v>
      </c>
      <c r="I169" s="10">
        <v>5155446.3525107913</v>
      </c>
      <c r="J169" s="11">
        <f>+SUM(G169:I169)</f>
        <v>18319746.906540532</v>
      </c>
    </row>
    <row r="170" spans="1:10" x14ac:dyDescent="0.25">
      <c r="A170" t="str">
        <f t="shared" si="2"/>
        <v>BUENOS AIRESPROV30-54650008-6228A</v>
      </c>
      <c r="B170" s="8" t="s">
        <v>6</v>
      </c>
      <c r="C170" s="8" t="s">
        <v>226</v>
      </c>
      <c r="D170" s="8" t="s">
        <v>332</v>
      </c>
      <c r="E170" s="8" t="s">
        <v>333</v>
      </c>
      <c r="F170" s="9" t="s">
        <v>334</v>
      </c>
      <c r="G170" s="10">
        <v>0</v>
      </c>
      <c r="H170" s="14">
        <v>2789620.8474715096</v>
      </c>
      <c r="I170" s="10">
        <v>1323012.8238253966</v>
      </c>
      <c r="J170" s="11">
        <f>+SUM(G170:I170)</f>
        <v>4112633.6712969062</v>
      </c>
    </row>
    <row r="171" spans="1:10" x14ac:dyDescent="0.25">
      <c r="A171" t="str">
        <f t="shared" si="2"/>
        <v>BUENOS AIRESPROV30-54650008-6365</v>
      </c>
      <c r="B171" s="8" t="s">
        <v>6</v>
      </c>
      <c r="C171" s="8" t="s">
        <v>226</v>
      </c>
      <c r="D171" s="8" t="s">
        <v>332</v>
      </c>
      <c r="E171" s="8" t="s">
        <v>333</v>
      </c>
      <c r="F171" s="9" t="s">
        <v>335</v>
      </c>
      <c r="G171" s="10">
        <v>0</v>
      </c>
      <c r="H171" s="14">
        <v>110065501.20151217</v>
      </c>
      <c r="I171" s="10">
        <v>71190818.085132822</v>
      </c>
      <c r="J171" s="11">
        <f>+SUM(G171:I171)</f>
        <v>181256319.286645</v>
      </c>
    </row>
    <row r="172" spans="1:10" x14ac:dyDescent="0.25">
      <c r="A172" t="str">
        <f t="shared" si="2"/>
        <v>BUENOS AIRESPROV30-54653274-3237</v>
      </c>
      <c r="B172" s="8" t="s">
        <v>6</v>
      </c>
      <c r="C172" s="8" t="s">
        <v>226</v>
      </c>
      <c r="D172" s="8" t="s">
        <v>44</v>
      </c>
      <c r="E172" s="8" t="s">
        <v>45</v>
      </c>
      <c r="F172" s="9" t="s">
        <v>336</v>
      </c>
      <c r="G172" s="10">
        <v>0</v>
      </c>
      <c r="H172" s="14">
        <v>50732799.579203457</v>
      </c>
      <c r="I172" s="10">
        <v>34529040.813100427</v>
      </c>
      <c r="J172" s="11">
        <f>+SUM(G172:I172)</f>
        <v>85261840.392303884</v>
      </c>
    </row>
    <row r="173" spans="1:10" x14ac:dyDescent="0.25">
      <c r="A173" t="str">
        <f t="shared" si="2"/>
        <v>BUENOS AIRESPROV30-54653274-3276A</v>
      </c>
      <c r="B173" s="8" t="s">
        <v>6</v>
      </c>
      <c r="C173" s="8" t="s">
        <v>226</v>
      </c>
      <c r="D173" s="8" t="s">
        <v>44</v>
      </c>
      <c r="E173" s="8" t="s">
        <v>45</v>
      </c>
      <c r="F173" s="9" t="s">
        <v>337</v>
      </c>
      <c r="G173" s="10">
        <v>0</v>
      </c>
      <c r="H173" s="14">
        <v>39159264.614948064</v>
      </c>
      <c r="I173" s="10">
        <v>33267931.929968774</v>
      </c>
      <c r="J173" s="11">
        <f>+SUM(G173:I173)</f>
        <v>72427196.544916838</v>
      </c>
    </row>
    <row r="174" spans="1:10" x14ac:dyDescent="0.25">
      <c r="A174" t="str">
        <f t="shared" si="2"/>
        <v>BUENOS AIRESPROV30-54653274-3310</v>
      </c>
      <c r="B174" s="8" t="s">
        <v>6</v>
      </c>
      <c r="C174" s="8" t="s">
        <v>226</v>
      </c>
      <c r="D174" s="8" t="s">
        <v>44</v>
      </c>
      <c r="E174" s="8" t="s">
        <v>45</v>
      </c>
      <c r="F174" s="9" t="s">
        <v>338</v>
      </c>
      <c r="G174" s="10">
        <v>0</v>
      </c>
      <c r="H174" s="14">
        <v>7475159.778662201</v>
      </c>
      <c r="I174" s="10">
        <v>2645064.912273597</v>
      </c>
      <c r="J174" s="11">
        <f>+SUM(G174:I174)</f>
        <v>10120224.690935798</v>
      </c>
    </row>
    <row r="175" spans="1:10" x14ac:dyDescent="0.25">
      <c r="A175" t="str">
        <f t="shared" si="2"/>
        <v>BUENOS AIRESPROV30-54661590-8228F</v>
      </c>
      <c r="B175" s="8" t="s">
        <v>6</v>
      </c>
      <c r="C175" s="8" t="s">
        <v>226</v>
      </c>
      <c r="D175" s="8" t="s">
        <v>209</v>
      </c>
      <c r="E175" s="8" t="s">
        <v>210</v>
      </c>
      <c r="F175" s="9" t="s">
        <v>339</v>
      </c>
      <c r="G175" s="10">
        <v>0</v>
      </c>
      <c r="H175" s="14">
        <v>14155012.165363545</v>
      </c>
      <c r="I175" s="10">
        <v>12311469.770020368</v>
      </c>
      <c r="J175" s="11">
        <f>+SUM(G175:I175)</f>
        <v>26466481.935383912</v>
      </c>
    </row>
    <row r="176" spans="1:10" x14ac:dyDescent="0.25">
      <c r="A176" t="str">
        <f t="shared" si="2"/>
        <v>BUENOS AIRESPROV30-54661590-8291</v>
      </c>
      <c r="B176" s="8" t="s">
        <v>6</v>
      </c>
      <c r="C176" s="8" t="s">
        <v>226</v>
      </c>
      <c r="D176" s="8" t="s">
        <v>209</v>
      </c>
      <c r="E176" s="8" t="s">
        <v>210</v>
      </c>
      <c r="F176" s="9" t="s">
        <v>340</v>
      </c>
      <c r="G176" s="10">
        <v>0</v>
      </c>
      <c r="H176" s="14">
        <v>28454672.850517191</v>
      </c>
      <c r="I176" s="10">
        <v>14218849.0793956</v>
      </c>
      <c r="J176" s="11">
        <f>+SUM(G176:I176)</f>
        <v>42673521.929912791</v>
      </c>
    </row>
    <row r="177" spans="1:10" x14ac:dyDescent="0.25">
      <c r="A177" t="str">
        <f t="shared" si="2"/>
        <v>BUENOS AIRESPROV30-55484558-0222</v>
      </c>
      <c r="B177" s="8" t="s">
        <v>6</v>
      </c>
      <c r="C177" s="8" t="s">
        <v>226</v>
      </c>
      <c r="D177" s="8" t="s">
        <v>341</v>
      </c>
      <c r="E177" s="8" t="s">
        <v>342</v>
      </c>
      <c r="F177" s="9" t="s">
        <v>343</v>
      </c>
      <c r="G177" s="10">
        <v>0</v>
      </c>
      <c r="H177" s="14">
        <v>4449042.0079914788</v>
      </c>
      <c r="I177" s="10">
        <v>5817327.0502105476</v>
      </c>
      <c r="J177" s="11">
        <f>+SUM(G177:I177)</f>
        <v>10266369.058202026</v>
      </c>
    </row>
    <row r="178" spans="1:10" x14ac:dyDescent="0.25">
      <c r="A178" t="str">
        <f t="shared" si="2"/>
        <v>BUENOS AIRESPROV30-55484558-0306</v>
      </c>
      <c r="B178" s="8" t="s">
        <v>6</v>
      </c>
      <c r="C178" s="8" t="s">
        <v>226</v>
      </c>
      <c r="D178" s="8" t="s">
        <v>341</v>
      </c>
      <c r="E178" s="8" t="s">
        <v>342</v>
      </c>
      <c r="F178" s="9" t="s">
        <v>344</v>
      </c>
      <c r="G178" s="10">
        <v>0</v>
      </c>
      <c r="H178" s="14">
        <v>67684031.05625999</v>
      </c>
      <c r="I178" s="10">
        <v>41050232.86934033</v>
      </c>
      <c r="J178" s="11">
        <f>+SUM(G178:I178)</f>
        <v>108734263.92560032</v>
      </c>
    </row>
    <row r="179" spans="1:10" x14ac:dyDescent="0.25">
      <c r="A179" t="str">
        <f t="shared" si="2"/>
        <v>BUENOS AIRESPROV30-55484725-7244</v>
      </c>
      <c r="B179" s="8" t="s">
        <v>6</v>
      </c>
      <c r="C179" s="8" t="s">
        <v>226</v>
      </c>
      <c r="D179" s="8" t="s">
        <v>345</v>
      </c>
      <c r="E179" s="8" t="s">
        <v>346</v>
      </c>
      <c r="F179" s="9" t="s">
        <v>347</v>
      </c>
      <c r="G179" s="10">
        <v>0</v>
      </c>
      <c r="H179" s="14">
        <v>19038876.932527762</v>
      </c>
      <c r="I179" s="10">
        <v>7814385.2826899253</v>
      </c>
      <c r="J179" s="11">
        <f>+SUM(G179:I179)</f>
        <v>26853262.215217687</v>
      </c>
    </row>
    <row r="180" spans="1:10" x14ac:dyDescent="0.25">
      <c r="A180" t="str">
        <f t="shared" si="2"/>
        <v>BUENOS AIRESPROV30-55484725-7302</v>
      </c>
      <c r="B180" s="8" t="s">
        <v>6</v>
      </c>
      <c r="C180" s="8" t="s">
        <v>226</v>
      </c>
      <c r="D180" s="8" t="s">
        <v>345</v>
      </c>
      <c r="E180" s="8" t="s">
        <v>346</v>
      </c>
      <c r="F180" s="9" t="s">
        <v>348</v>
      </c>
      <c r="G180" s="10">
        <v>0</v>
      </c>
      <c r="H180" s="14">
        <v>15884477.752276642</v>
      </c>
      <c r="I180" s="10">
        <v>26584264.330288678</v>
      </c>
      <c r="J180" s="11">
        <f>+SUM(G180:I180)</f>
        <v>42468742.082565323</v>
      </c>
    </row>
    <row r="181" spans="1:10" x14ac:dyDescent="0.25">
      <c r="A181" t="str">
        <f t="shared" si="2"/>
        <v>BUENOS AIRESPROV30-55484725-7303</v>
      </c>
      <c r="B181" s="8" t="s">
        <v>6</v>
      </c>
      <c r="C181" s="8" t="s">
        <v>226</v>
      </c>
      <c r="D181" s="8" t="s">
        <v>345</v>
      </c>
      <c r="E181" s="8" t="s">
        <v>346</v>
      </c>
      <c r="F181" s="9" t="s">
        <v>349</v>
      </c>
      <c r="G181" s="10">
        <v>0</v>
      </c>
      <c r="H181" s="14">
        <v>17354500.641277548</v>
      </c>
      <c r="I181" s="10">
        <v>24756645.822653916</v>
      </c>
      <c r="J181" s="11">
        <f>+SUM(G181:I181)</f>
        <v>42111146.463931464</v>
      </c>
    </row>
    <row r="182" spans="1:10" x14ac:dyDescent="0.25">
      <c r="A182" t="str">
        <f t="shared" si="2"/>
        <v>BUENOS AIRESPROV30-55484725-7320</v>
      </c>
      <c r="B182" s="8" t="s">
        <v>6</v>
      </c>
      <c r="C182" s="8" t="s">
        <v>226</v>
      </c>
      <c r="D182" s="8" t="s">
        <v>345</v>
      </c>
      <c r="E182" s="8" t="s">
        <v>346</v>
      </c>
      <c r="F182" s="9" t="s">
        <v>350</v>
      </c>
      <c r="G182" s="10">
        <v>0</v>
      </c>
      <c r="H182" s="14">
        <v>5556709.879104238</v>
      </c>
      <c r="I182" s="10">
        <v>2267501.7889113463</v>
      </c>
      <c r="J182" s="11">
        <f>+SUM(G182:I182)</f>
        <v>7824211.6680155843</v>
      </c>
    </row>
    <row r="183" spans="1:10" x14ac:dyDescent="0.25">
      <c r="A183" t="str">
        <f t="shared" si="2"/>
        <v>BUENOS AIRESPROV30-55484725-7390</v>
      </c>
      <c r="B183" s="8" t="s">
        <v>6</v>
      </c>
      <c r="C183" s="8" t="s">
        <v>226</v>
      </c>
      <c r="D183" s="8" t="s">
        <v>345</v>
      </c>
      <c r="E183" s="8" t="s">
        <v>346</v>
      </c>
      <c r="F183" s="9" t="s">
        <v>351</v>
      </c>
      <c r="G183" s="10">
        <v>0</v>
      </c>
      <c r="H183" s="14">
        <v>7072268.2202397408</v>
      </c>
      <c r="I183" s="10">
        <v>9341178.4805092625</v>
      </c>
      <c r="J183" s="11">
        <f>+SUM(G183:I183)</f>
        <v>16413446.700749002</v>
      </c>
    </row>
    <row r="184" spans="1:10" x14ac:dyDescent="0.25">
      <c r="A184" t="str">
        <f t="shared" si="2"/>
        <v>BUENOS AIRESPROV30-55484725-7443A</v>
      </c>
      <c r="B184" s="8" t="s">
        <v>6</v>
      </c>
      <c r="C184" s="8" t="s">
        <v>226</v>
      </c>
      <c r="D184" s="8" t="s">
        <v>345</v>
      </c>
      <c r="E184" s="8" t="s">
        <v>346</v>
      </c>
      <c r="F184" s="9" t="s">
        <v>352</v>
      </c>
      <c r="G184" s="10">
        <v>0</v>
      </c>
      <c r="H184" s="14">
        <v>11929633.75497319</v>
      </c>
      <c r="I184" s="10">
        <v>3324679.8065748457</v>
      </c>
      <c r="J184" s="11">
        <f>+SUM(G184:I184)</f>
        <v>15254313.561548036</v>
      </c>
    </row>
    <row r="185" spans="1:10" x14ac:dyDescent="0.25">
      <c r="A185" t="str">
        <f t="shared" si="2"/>
        <v>BUENOS AIRESPROV30-55484725-7461</v>
      </c>
      <c r="B185" s="8" t="s">
        <v>6</v>
      </c>
      <c r="C185" s="8" t="s">
        <v>226</v>
      </c>
      <c r="D185" s="8" t="s">
        <v>345</v>
      </c>
      <c r="E185" s="8" t="s">
        <v>346</v>
      </c>
      <c r="F185" s="9" t="s">
        <v>353</v>
      </c>
      <c r="G185" s="10">
        <v>0</v>
      </c>
      <c r="H185" s="14">
        <v>4020895.0127978595</v>
      </c>
      <c r="I185" s="10">
        <v>1682595.7966284743</v>
      </c>
      <c r="J185" s="11">
        <f>+SUM(G185:I185)</f>
        <v>5703490.8094263338</v>
      </c>
    </row>
    <row r="186" spans="1:10" x14ac:dyDescent="0.25">
      <c r="A186" t="str">
        <f t="shared" si="2"/>
        <v>BUENOS AIRESPROV30-55484725-7462</v>
      </c>
      <c r="B186" s="8" t="s">
        <v>6</v>
      </c>
      <c r="C186" s="8" t="s">
        <v>226</v>
      </c>
      <c r="D186" s="8" t="s">
        <v>345</v>
      </c>
      <c r="E186" s="8" t="s">
        <v>346</v>
      </c>
      <c r="F186" s="9" t="s">
        <v>354</v>
      </c>
      <c r="G186" s="10">
        <v>0</v>
      </c>
      <c r="H186" s="14">
        <v>3330460.2303740168</v>
      </c>
      <c r="I186" s="10">
        <v>201813.75636819936</v>
      </c>
      <c r="J186" s="11">
        <f>+SUM(G186:I186)</f>
        <v>3532273.9867422162</v>
      </c>
    </row>
    <row r="187" spans="1:10" x14ac:dyDescent="0.25">
      <c r="A187" t="str">
        <f t="shared" si="2"/>
        <v>BUENOS AIRESPROV30-55484725-7463</v>
      </c>
      <c r="B187" s="8" t="s">
        <v>6</v>
      </c>
      <c r="C187" s="8" t="s">
        <v>226</v>
      </c>
      <c r="D187" s="8" t="s">
        <v>345</v>
      </c>
      <c r="E187" s="8" t="s">
        <v>346</v>
      </c>
      <c r="F187" s="9" t="s">
        <v>355</v>
      </c>
      <c r="G187" s="10">
        <v>0</v>
      </c>
      <c r="H187" s="14">
        <v>17433202.348382443</v>
      </c>
      <c r="I187" s="10">
        <v>4201643.9903398603</v>
      </c>
      <c r="J187" s="11">
        <f>+SUM(G187:I187)</f>
        <v>21634846.338722304</v>
      </c>
    </row>
    <row r="188" spans="1:10" x14ac:dyDescent="0.25">
      <c r="A188" t="str">
        <f t="shared" si="2"/>
        <v>BUENOS AIRESPROV30-55484725-7464</v>
      </c>
      <c r="B188" s="8" t="s">
        <v>6</v>
      </c>
      <c r="C188" s="8" t="s">
        <v>226</v>
      </c>
      <c r="D188" s="8" t="s">
        <v>345</v>
      </c>
      <c r="E188" s="8" t="s">
        <v>346</v>
      </c>
      <c r="F188" s="9" t="s">
        <v>356</v>
      </c>
      <c r="G188" s="10">
        <v>0</v>
      </c>
      <c r="H188" s="14">
        <v>10388896.976051878</v>
      </c>
      <c r="I188" s="10">
        <v>2361016.5490680858</v>
      </c>
      <c r="J188" s="11">
        <f>+SUM(G188:I188)</f>
        <v>12749913.525119964</v>
      </c>
    </row>
    <row r="189" spans="1:10" x14ac:dyDescent="0.25">
      <c r="A189" t="str">
        <f t="shared" si="2"/>
        <v>BUENOS AIRESPROV30-56190067-8315</v>
      </c>
      <c r="B189" s="8" t="s">
        <v>6</v>
      </c>
      <c r="C189" s="8" t="s">
        <v>226</v>
      </c>
      <c r="D189" s="8" t="s">
        <v>357</v>
      </c>
      <c r="E189" s="8" t="s">
        <v>358</v>
      </c>
      <c r="F189" s="9" t="s">
        <v>359</v>
      </c>
      <c r="G189" s="10">
        <v>0</v>
      </c>
      <c r="H189" s="14">
        <v>20689489.171068057</v>
      </c>
      <c r="I189" s="10">
        <v>16825275.637317851</v>
      </c>
      <c r="J189" s="11">
        <f>+SUM(G189:I189)</f>
        <v>37514764.808385909</v>
      </c>
    </row>
    <row r="190" spans="1:10" x14ac:dyDescent="0.25">
      <c r="A190" t="str">
        <f t="shared" si="2"/>
        <v>BUENOS AIRESPROV30-56190067-8440</v>
      </c>
      <c r="B190" s="8" t="s">
        <v>6</v>
      </c>
      <c r="C190" s="8" t="s">
        <v>226</v>
      </c>
      <c r="D190" s="8" t="s">
        <v>357</v>
      </c>
      <c r="E190" s="8" t="s">
        <v>358</v>
      </c>
      <c r="F190" s="9" t="s">
        <v>360</v>
      </c>
      <c r="G190" s="10">
        <v>0</v>
      </c>
      <c r="H190" s="14">
        <v>108810901.61033073</v>
      </c>
      <c r="I190" s="10">
        <v>65756395.967067093</v>
      </c>
      <c r="J190" s="11">
        <f>+SUM(G190:I190)</f>
        <v>174567297.57739782</v>
      </c>
    </row>
    <row r="191" spans="1:10" x14ac:dyDescent="0.25">
      <c r="A191" t="str">
        <f t="shared" si="2"/>
        <v>BUENOS AIRESPROV30-58184769-2341</v>
      </c>
      <c r="B191" s="8" t="s">
        <v>6</v>
      </c>
      <c r="C191" s="8" t="s">
        <v>226</v>
      </c>
      <c r="D191" s="8" t="s">
        <v>361</v>
      </c>
      <c r="E191" s="8" t="s">
        <v>362</v>
      </c>
      <c r="F191" s="9" t="s">
        <v>363</v>
      </c>
      <c r="G191" s="10">
        <v>0</v>
      </c>
      <c r="H191" s="14">
        <v>25844428.426560555</v>
      </c>
      <c r="I191" s="10">
        <v>15475610.118205335</v>
      </c>
      <c r="J191" s="11">
        <f>+SUM(G191:I191)</f>
        <v>41320038.54476589</v>
      </c>
    </row>
    <row r="192" spans="1:10" x14ac:dyDescent="0.25">
      <c r="A192" t="str">
        <f t="shared" si="2"/>
        <v>BUENOS AIRESPROV30-58184769-2379</v>
      </c>
      <c r="B192" s="8" t="s">
        <v>6</v>
      </c>
      <c r="C192" s="8" t="s">
        <v>226</v>
      </c>
      <c r="D192" s="8" t="s">
        <v>361</v>
      </c>
      <c r="E192" s="8" t="s">
        <v>362</v>
      </c>
      <c r="F192" s="9" t="s">
        <v>364</v>
      </c>
      <c r="G192" s="10">
        <v>0</v>
      </c>
      <c r="H192" s="14">
        <v>6327636.7851335099</v>
      </c>
      <c r="I192" s="10">
        <v>-37931.714498297311</v>
      </c>
      <c r="J192" s="11">
        <f>+SUM(G192:I192)</f>
        <v>6289705.0706352126</v>
      </c>
    </row>
    <row r="193" spans="1:10" x14ac:dyDescent="0.25">
      <c r="A193" t="str">
        <f t="shared" si="2"/>
        <v>BUENOS AIRESPROV30-58184769-2391</v>
      </c>
      <c r="B193" s="8" t="s">
        <v>6</v>
      </c>
      <c r="C193" s="8" t="s">
        <v>226</v>
      </c>
      <c r="D193" s="8" t="s">
        <v>361</v>
      </c>
      <c r="E193" s="8" t="s">
        <v>362</v>
      </c>
      <c r="F193" s="9" t="s">
        <v>365</v>
      </c>
      <c r="G193" s="10">
        <v>0</v>
      </c>
      <c r="H193" s="14">
        <v>12020664.384446768</v>
      </c>
      <c r="I193" s="10">
        <v>14534307.343596475</v>
      </c>
      <c r="J193" s="11">
        <f>+SUM(G193:I193)</f>
        <v>26554971.728043243</v>
      </c>
    </row>
    <row r="194" spans="1:10" x14ac:dyDescent="0.25">
      <c r="A194" t="str">
        <f t="shared" ref="A194:A257" si="3">CONCATENATE(B194,C194,D194,F194)</f>
        <v>BUENOS AIRESPROV30-63898233-8264</v>
      </c>
      <c r="B194" s="8" t="s">
        <v>6</v>
      </c>
      <c r="C194" s="8" t="s">
        <v>226</v>
      </c>
      <c r="D194" s="8" t="s">
        <v>366</v>
      </c>
      <c r="E194" s="8" t="s">
        <v>367</v>
      </c>
      <c r="F194" s="9" t="s">
        <v>368</v>
      </c>
      <c r="G194" s="10">
        <v>0</v>
      </c>
      <c r="H194" s="14">
        <v>8878543.2342790104</v>
      </c>
      <c r="I194" s="10">
        <v>8841532.6680907756</v>
      </c>
      <c r="J194" s="11">
        <f>+SUM(G194:I194)</f>
        <v>17720075.902369786</v>
      </c>
    </row>
    <row r="195" spans="1:10" x14ac:dyDescent="0.25">
      <c r="A195" t="str">
        <f t="shared" si="3"/>
        <v>BUENOS AIRESPROV30-63898233-8371</v>
      </c>
      <c r="B195" s="8" t="s">
        <v>6</v>
      </c>
      <c r="C195" s="8" t="s">
        <v>226</v>
      </c>
      <c r="D195" s="8" t="s">
        <v>366</v>
      </c>
      <c r="E195" s="8" t="s">
        <v>367</v>
      </c>
      <c r="F195" s="9" t="s">
        <v>369</v>
      </c>
      <c r="G195" s="10">
        <v>0</v>
      </c>
      <c r="H195" s="14">
        <v>33445875.315727025</v>
      </c>
      <c r="I195" s="10">
        <v>16537059.451103769</v>
      </c>
      <c r="J195" s="11">
        <f>+SUM(G195:I195)</f>
        <v>49982934.766830795</v>
      </c>
    </row>
    <row r="196" spans="1:10" x14ac:dyDescent="0.25">
      <c r="A196" t="str">
        <f t="shared" si="3"/>
        <v>BUENOS AIRESPROV30-63898233-8445</v>
      </c>
      <c r="B196" s="8" t="s">
        <v>6</v>
      </c>
      <c r="C196" s="8" t="s">
        <v>226</v>
      </c>
      <c r="D196" s="8" t="s">
        <v>366</v>
      </c>
      <c r="E196" s="8" t="s">
        <v>367</v>
      </c>
      <c r="F196" s="9" t="s">
        <v>370</v>
      </c>
      <c r="G196" s="10">
        <v>0</v>
      </c>
      <c r="H196" s="14">
        <v>10422740.163962416</v>
      </c>
      <c r="I196" s="10">
        <v>4405503.5918642208</v>
      </c>
      <c r="J196" s="11">
        <f>+SUM(G196:I196)</f>
        <v>14828243.755826637</v>
      </c>
    </row>
    <row r="197" spans="1:10" x14ac:dyDescent="0.25">
      <c r="A197" t="str">
        <f t="shared" si="3"/>
        <v>BUENOS AIRESPROV30-65080001-6200</v>
      </c>
      <c r="B197" s="8" t="s">
        <v>6</v>
      </c>
      <c r="C197" s="8" t="s">
        <v>226</v>
      </c>
      <c r="D197" s="8" t="s">
        <v>371</v>
      </c>
      <c r="E197" s="8" t="s">
        <v>372</v>
      </c>
      <c r="F197" s="9" t="s">
        <v>373</v>
      </c>
      <c r="G197" s="10">
        <v>0</v>
      </c>
      <c r="H197" s="14">
        <v>2829880.1529069939</v>
      </c>
      <c r="I197" s="10">
        <v>5676609.1696827449</v>
      </c>
      <c r="J197" s="11">
        <f>+SUM(G197:I197)</f>
        <v>8506489.3225897383</v>
      </c>
    </row>
    <row r="198" spans="1:10" x14ac:dyDescent="0.25">
      <c r="A198" t="str">
        <f t="shared" si="3"/>
        <v>BUENOS AIRESPROV30-65080001-6404</v>
      </c>
      <c r="B198" s="8" t="s">
        <v>6</v>
      </c>
      <c r="C198" s="8" t="s">
        <v>226</v>
      </c>
      <c r="D198" s="8" t="s">
        <v>371</v>
      </c>
      <c r="E198" s="8" t="s">
        <v>372</v>
      </c>
      <c r="F198" s="9" t="s">
        <v>374</v>
      </c>
      <c r="G198" s="10">
        <v>0</v>
      </c>
      <c r="H198" s="14">
        <v>21106346.824946307</v>
      </c>
      <c r="I198" s="10">
        <v>21413905.14180626</v>
      </c>
      <c r="J198" s="11">
        <f>+SUM(G198:I198)</f>
        <v>42520251.966752566</v>
      </c>
    </row>
    <row r="199" spans="1:10" x14ac:dyDescent="0.25">
      <c r="A199" t="str">
        <f t="shared" si="3"/>
        <v>BUENOS AIRESPROV30-65585353-3449</v>
      </c>
      <c r="B199" s="8" t="s">
        <v>6</v>
      </c>
      <c r="C199" s="8" t="s">
        <v>226</v>
      </c>
      <c r="D199" s="8" t="s">
        <v>97</v>
      </c>
      <c r="E199" s="8" t="s">
        <v>98</v>
      </c>
      <c r="F199" s="9" t="s">
        <v>375</v>
      </c>
      <c r="G199" s="10">
        <v>0</v>
      </c>
      <c r="H199" s="14">
        <v>6262675.6296684379</v>
      </c>
      <c r="I199" s="10">
        <v>321735.6516739903</v>
      </c>
      <c r="J199" s="11">
        <f>+SUM(G199:I199)</f>
        <v>6584411.2813424282</v>
      </c>
    </row>
    <row r="200" spans="1:10" x14ac:dyDescent="0.25">
      <c r="A200" t="str">
        <f t="shared" si="3"/>
        <v>BUENOS AIRESPROV30-68013871-7382</v>
      </c>
      <c r="B200" s="8" t="s">
        <v>6</v>
      </c>
      <c r="C200" s="8" t="s">
        <v>226</v>
      </c>
      <c r="D200" s="8" t="s">
        <v>114</v>
      </c>
      <c r="E200" s="8" t="s">
        <v>115</v>
      </c>
      <c r="F200" s="9" t="s">
        <v>376</v>
      </c>
      <c r="G200" s="10">
        <v>0</v>
      </c>
      <c r="H200" s="14">
        <v>16966142.191287033</v>
      </c>
      <c r="I200" s="10">
        <v>13895388.778294295</v>
      </c>
      <c r="J200" s="11">
        <f>+SUM(G200:I200)</f>
        <v>30861530.969581328</v>
      </c>
    </row>
    <row r="201" spans="1:10" x14ac:dyDescent="0.25">
      <c r="A201" t="str">
        <f t="shared" si="3"/>
        <v>BUENOS AIRESPROV30-68679471-3204A</v>
      </c>
      <c r="B201" s="8" t="s">
        <v>6</v>
      </c>
      <c r="C201" s="8" t="s">
        <v>226</v>
      </c>
      <c r="D201" s="8" t="s">
        <v>48</v>
      </c>
      <c r="E201" s="8" t="s">
        <v>49</v>
      </c>
      <c r="F201" s="9" t="s">
        <v>377</v>
      </c>
      <c r="G201" s="10">
        <v>0</v>
      </c>
      <c r="H201" s="14">
        <v>16090549.370796768</v>
      </c>
      <c r="I201" s="10">
        <v>3136510.0803581309</v>
      </c>
      <c r="J201" s="11">
        <f>+SUM(G201:I201)</f>
        <v>19227059.451154899</v>
      </c>
    </row>
    <row r="202" spans="1:10" x14ac:dyDescent="0.25">
      <c r="A202" t="str">
        <f t="shared" si="3"/>
        <v>BUENOS AIRESPROV30-68679471-3228B</v>
      </c>
      <c r="B202" s="8" t="s">
        <v>6</v>
      </c>
      <c r="C202" s="8" t="s">
        <v>226</v>
      </c>
      <c r="D202" s="8" t="s">
        <v>48</v>
      </c>
      <c r="E202" s="8" t="s">
        <v>49</v>
      </c>
      <c r="F202" s="9" t="s">
        <v>378</v>
      </c>
      <c r="G202" s="10">
        <v>0</v>
      </c>
      <c r="H202" s="14">
        <v>14575232.283998951</v>
      </c>
      <c r="I202" s="10">
        <v>5492009.5696957856</v>
      </c>
      <c r="J202" s="11">
        <f>+SUM(G202:I202)</f>
        <v>20067241.853694737</v>
      </c>
    </row>
    <row r="203" spans="1:10" x14ac:dyDescent="0.25">
      <c r="A203" t="str">
        <f t="shared" si="3"/>
        <v>BUENOS AIRESPROV30-68679471-3430</v>
      </c>
      <c r="B203" s="8" t="s">
        <v>6</v>
      </c>
      <c r="C203" s="8" t="s">
        <v>226</v>
      </c>
      <c r="D203" s="8" t="s">
        <v>48</v>
      </c>
      <c r="E203" s="8" t="s">
        <v>49</v>
      </c>
      <c r="F203" s="9" t="s">
        <v>379</v>
      </c>
      <c r="G203" s="10">
        <v>0</v>
      </c>
      <c r="H203" s="14">
        <v>3742682.9092191774</v>
      </c>
      <c r="I203" s="10">
        <v>13130124.544697473</v>
      </c>
      <c r="J203" s="11">
        <f>+SUM(G203:I203)</f>
        <v>16872807.45391665</v>
      </c>
    </row>
    <row r="204" spans="1:10" x14ac:dyDescent="0.25">
      <c r="A204" t="str">
        <f t="shared" si="3"/>
        <v>BUENOS AIRESPROV30-69225833-5204B</v>
      </c>
      <c r="B204" s="8" t="s">
        <v>6</v>
      </c>
      <c r="C204" s="8" t="s">
        <v>226</v>
      </c>
      <c r="D204" s="8" t="s">
        <v>34</v>
      </c>
      <c r="E204" s="8" t="s">
        <v>35</v>
      </c>
      <c r="F204" s="9" t="s">
        <v>380</v>
      </c>
      <c r="G204" s="10">
        <v>0</v>
      </c>
      <c r="H204" s="14">
        <v>16011930.965513192</v>
      </c>
      <c r="I204" s="10">
        <v>4289681.8999810256</v>
      </c>
      <c r="J204" s="11">
        <f>+SUM(G204:I204)</f>
        <v>20301612.865494218</v>
      </c>
    </row>
    <row r="205" spans="1:10" x14ac:dyDescent="0.25">
      <c r="A205" t="str">
        <f t="shared" si="3"/>
        <v>BUENOS AIRESPROV30-69225833-5228C</v>
      </c>
      <c r="B205" s="8" t="s">
        <v>6</v>
      </c>
      <c r="C205" s="8" t="s">
        <v>226</v>
      </c>
      <c r="D205" s="8" t="s">
        <v>34</v>
      </c>
      <c r="E205" s="8" t="s">
        <v>35</v>
      </c>
      <c r="F205" s="9" t="s">
        <v>381</v>
      </c>
      <c r="G205" s="10">
        <v>0</v>
      </c>
      <c r="H205" s="14">
        <v>10536942.803347416</v>
      </c>
      <c r="I205" s="10">
        <v>4424329.9414040856</v>
      </c>
      <c r="J205" s="11">
        <f>+SUM(G205:I205)</f>
        <v>14961272.744751502</v>
      </c>
    </row>
    <row r="206" spans="1:10" x14ac:dyDescent="0.25">
      <c r="A206" t="str">
        <f t="shared" si="3"/>
        <v>BUENOS AIRESPROV30-69225833-5228E</v>
      </c>
      <c r="B206" s="8" t="s">
        <v>6</v>
      </c>
      <c r="C206" s="8" t="s">
        <v>226</v>
      </c>
      <c r="D206" s="8" t="s">
        <v>34</v>
      </c>
      <c r="E206" s="8" t="s">
        <v>35</v>
      </c>
      <c r="F206" s="9" t="s">
        <v>382</v>
      </c>
      <c r="G206" s="10">
        <v>0</v>
      </c>
      <c r="H206" s="14">
        <v>6538049.6605881425</v>
      </c>
      <c r="I206" s="10">
        <v>7984037.7001631437</v>
      </c>
      <c r="J206" s="11">
        <f>+SUM(G206:I206)</f>
        <v>14522087.360751286</v>
      </c>
    </row>
    <row r="207" spans="1:10" x14ac:dyDescent="0.25">
      <c r="A207" t="str">
        <f t="shared" si="3"/>
        <v>BUENOS AIRESPROV30-70790289-9313</v>
      </c>
      <c r="B207" s="8" t="s">
        <v>6</v>
      </c>
      <c r="C207" s="8" t="s">
        <v>226</v>
      </c>
      <c r="D207" s="8" t="s">
        <v>62</v>
      </c>
      <c r="E207" s="8" t="s">
        <v>63</v>
      </c>
      <c r="F207" s="9" t="s">
        <v>383</v>
      </c>
      <c r="G207" s="10">
        <v>0</v>
      </c>
      <c r="H207" s="14">
        <v>3222655.3793578232</v>
      </c>
      <c r="I207" s="10">
        <v>4009052.9363907203</v>
      </c>
      <c r="J207" s="11">
        <f>+SUM(G207:I207)</f>
        <v>7231708.3157485435</v>
      </c>
    </row>
    <row r="208" spans="1:10" x14ac:dyDescent="0.25">
      <c r="A208" t="str">
        <f t="shared" si="3"/>
        <v>BUENOS AIRESPROV30-70790289-9350</v>
      </c>
      <c r="B208" s="8" t="s">
        <v>6</v>
      </c>
      <c r="C208" s="8" t="s">
        <v>226</v>
      </c>
      <c r="D208" s="8" t="s">
        <v>62</v>
      </c>
      <c r="E208" s="8" t="s">
        <v>63</v>
      </c>
      <c r="F208" s="9" t="s">
        <v>384</v>
      </c>
      <c r="G208" s="10">
        <v>0</v>
      </c>
      <c r="H208" s="14">
        <v>23167505.229968358</v>
      </c>
      <c r="I208" s="10">
        <v>29229735.351290878</v>
      </c>
      <c r="J208" s="11">
        <f>+SUM(G208:I208)</f>
        <v>52397240.581259236</v>
      </c>
    </row>
    <row r="209" spans="1:10" x14ac:dyDescent="0.25">
      <c r="A209" t="str">
        <f t="shared" si="3"/>
        <v>BUENOS AIRESPROV30-70790289-9355</v>
      </c>
      <c r="B209" s="8" t="s">
        <v>6</v>
      </c>
      <c r="C209" s="8" t="s">
        <v>226</v>
      </c>
      <c r="D209" s="8" t="s">
        <v>62</v>
      </c>
      <c r="E209" s="8" t="s">
        <v>63</v>
      </c>
      <c r="F209" s="9" t="s">
        <v>385</v>
      </c>
      <c r="G209" s="10">
        <v>0</v>
      </c>
      <c r="H209" s="14">
        <v>3216665.0317114871</v>
      </c>
      <c r="I209" s="10">
        <v>4039931.8819876127</v>
      </c>
      <c r="J209" s="11">
        <f>+SUM(G209:I209)</f>
        <v>7256596.9136990998</v>
      </c>
    </row>
    <row r="210" spans="1:10" x14ac:dyDescent="0.25">
      <c r="A210" t="str">
        <f t="shared" si="3"/>
        <v>BUENOS AIRESPROV33-54625543-9252</v>
      </c>
      <c r="B210" s="8" t="s">
        <v>6</v>
      </c>
      <c r="C210" s="8" t="s">
        <v>226</v>
      </c>
      <c r="D210" s="8" t="s">
        <v>386</v>
      </c>
      <c r="E210" s="8" t="s">
        <v>387</v>
      </c>
      <c r="F210" s="9" t="s">
        <v>388</v>
      </c>
      <c r="G210" s="10">
        <v>0</v>
      </c>
      <c r="H210" s="14">
        <v>19726173.893088341</v>
      </c>
      <c r="I210" s="10">
        <v>12497668.536305625</v>
      </c>
      <c r="J210" s="11">
        <f>+SUM(G210:I210)</f>
        <v>32223842.429393966</v>
      </c>
    </row>
    <row r="211" spans="1:10" x14ac:dyDescent="0.25">
      <c r="A211" t="str">
        <f t="shared" si="3"/>
        <v>BUENOS AIRESPROV33-54625963-9203</v>
      </c>
      <c r="B211" s="8" t="s">
        <v>6</v>
      </c>
      <c r="C211" s="8" t="s">
        <v>226</v>
      </c>
      <c r="D211" s="8" t="s">
        <v>389</v>
      </c>
      <c r="E211" s="8" t="s">
        <v>390</v>
      </c>
      <c r="F211" s="9" t="s">
        <v>391</v>
      </c>
      <c r="G211" s="10">
        <v>0</v>
      </c>
      <c r="H211" s="14">
        <v>177586395.35305142</v>
      </c>
      <c r="I211" s="10">
        <v>98637459.245871305</v>
      </c>
      <c r="J211" s="11">
        <f>+SUM(G211:I211)</f>
        <v>276223854.59892273</v>
      </c>
    </row>
    <row r="212" spans="1:10" x14ac:dyDescent="0.25">
      <c r="A212" t="str">
        <f t="shared" si="3"/>
        <v>BUENOS AIRESPROV33-54634565-9239B</v>
      </c>
      <c r="B212" s="8" t="s">
        <v>6</v>
      </c>
      <c r="C212" s="8" t="s">
        <v>226</v>
      </c>
      <c r="D212" s="8" t="s">
        <v>16</v>
      </c>
      <c r="E212" s="8" t="s">
        <v>17</v>
      </c>
      <c r="F212" s="9" t="s">
        <v>392</v>
      </c>
      <c r="G212" s="10">
        <v>0</v>
      </c>
      <c r="H212" s="14">
        <v>11031770.323934337</v>
      </c>
      <c r="I212" s="10">
        <v>1765126.1451090965</v>
      </c>
      <c r="J212" s="11">
        <f>+SUM(G212:I212)</f>
        <v>12796896.469043434</v>
      </c>
    </row>
    <row r="213" spans="1:10" x14ac:dyDescent="0.25">
      <c r="A213" t="str">
        <f t="shared" si="3"/>
        <v>BUENOS AIRESPROV33-54634565-9263B</v>
      </c>
      <c r="B213" s="8" t="s">
        <v>6</v>
      </c>
      <c r="C213" s="8" t="s">
        <v>226</v>
      </c>
      <c r="D213" s="8" t="s">
        <v>16</v>
      </c>
      <c r="E213" s="8" t="s">
        <v>17</v>
      </c>
      <c r="F213" s="9" t="s">
        <v>393</v>
      </c>
      <c r="G213" s="10">
        <v>0</v>
      </c>
      <c r="H213" s="14">
        <v>7357357.3900863836</v>
      </c>
      <c r="I213" s="10">
        <v>7790382.8443158315</v>
      </c>
      <c r="J213" s="11">
        <f>+SUM(G213:I213)</f>
        <v>15147740.234402215</v>
      </c>
    </row>
    <row r="214" spans="1:10" x14ac:dyDescent="0.25">
      <c r="A214" t="str">
        <f t="shared" si="3"/>
        <v>BUENOS AIRESPROV33-54634565-9266</v>
      </c>
      <c r="B214" s="8" t="s">
        <v>6</v>
      </c>
      <c r="C214" s="8" t="s">
        <v>226</v>
      </c>
      <c r="D214" s="8" t="s">
        <v>16</v>
      </c>
      <c r="E214" s="8" t="s">
        <v>17</v>
      </c>
      <c r="F214" s="9" t="s">
        <v>394</v>
      </c>
      <c r="G214" s="10">
        <v>0</v>
      </c>
      <c r="H214" s="14">
        <v>57586402.768116266</v>
      </c>
      <c r="I214" s="10">
        <v>49108639.281503364</v>
      </c>
      <c r="J214" s="11">
        <f>+SUM(G214:I214)</f>
        <v>106695042.04961963</v>
      </c>
    </row>
    <row r="215" spans="1:10" x14ac:dyDescent="0.25">
      <c r="A215" t="str">
        <f t="shared" si="3"/>
        <v>BUENOS AIRESPROV33-54634565-9293B</v>
      </c>
      <c r="B215" s="8" t="s">
        <v>6</v>
      </c>
      <c r="C215" s="8" t="s">
        <v>226</v>
      </c>
      <c r="D215" s="8" t="s">
        <v>16</v>
      </c>
      <c r="E215" s="8" t="s">
        <v>17</v>
      </c>
      <c r="F215" s="9" t="s">
        <v>395</v>
      </c>
      <c r="G215" s="10">
        <v>0</v>
      </c>
      <c r="H215" s="14">
        <v>15361604.859635478</v>
      </c>
      <c r="I215" s="10">
        <v>11255106.486502657</v>
      </c>
      <c r="J215" s="11">
        <f>+SUM(G215:I215)</f>
        <v>26616711.346138135</v>
      </c>
    </row>
    <row r="216" spans="1:10" x14ac:dyDescent="0.25">
      <c r="A216" t="str">
        <f t="shared" si="3"/>
        <v>BUENOS AIRESPROV33-54634565-9436</v>
      </c>
      <c r="B216" s="8" t="s">
        <v>6</v>
      </c>
      <c r="C216" s="8" t="s">
        <v>226</v>
      </c>
      <c r="D216" s="8" t="s">
        <v>16</v>
      </c>
      <c r="E216" s="8" t="s">
        <v>17</v>
      </c>
      <c r="F216" s="9" t="s">
        <v>396</v>
      </c>
      <c r="G216" s="10">
        <v>0</v>
      </c>
      <c r="H216" s="14">
        <v>6099782.8526511127</v>
      </c>
      <c r="I216" s="10">
        <v>2882266.0980020231</v>
      </c>
      <c r="J216" s="11">
        <f>+SUM(G216:I216)</f>
        <v>8982048.9506531358</v>
      </c>
    </row>
    <row r="217" spans="1:10" x14ac:dyDescent="0.25">
      <c r="A217" t="str">
        <f t="shared" si="3"/>
        <v>BUENOS AIRESPROV33-54634954-9288</v>
      </c>
      <c r="B217" s="8" t="s">
        <v>6</v>
      </c>
      <c r="C217" s="8" t="s">
        <v>226</v>
      </c>
      <c r="D217" s="8" t="s">
        <v>88</v>
      </c>
      <c r="E217" s="8" t="s">
        <v>89</v>
      </c>
      <c r="F217" s="9" t="s">
        <v>397</v>
      </c>
      <c r="G217" s="10">
        <v>0</v>
      </c>
      <c r="H217" s="14">
        <v>7479264.5290669724</v>
      </c>
      <c r="I217" s="10">
        <v>10525056.773167316</v>
      </c>
      <c r="J217" s="11">
        <f>+SUM(G217:I217)</f>
        <v>18004321.302234288</v>
      </c>
    </row>
    <row r="218" spans="1:10" x14ac:dyDescent="0.25">
      <c r="A218" t="str">
        <f t="shared" si="3"/>
        <v>BUENOS AIRESPROV33-54634954-9311</v>
      </c>
      <c r="B218" s="8" t="s">
        <v>6</v>
      </c>
      <c r="C218" s="8" t="s">
        <v>226</v>
      </c>
      <c r="D218" s="8" t="s">
        <v>88</v>
      </c>
      <c r="E218" s="8" t="s">
        <v>89</v>
      </c>
      <c r="F218" s="9" t="s">
        <v>398</v>
      </c>
      <c r="G218" s="10">
        <v>0</v>
      </c>
      <c r="H218" s="14">
        <v>24072011.530251145</v>
      </c>
      <c r="I218" s="10">
        <v>14089638.851903439</v>
      </c>
      <c r="J218" s="11">
        <f>+SUM(G218:I218)</f>
        <v>38161650.382154584</v>
      </c>
    </row>
    <row r="219" spans="1:10" x14ac:dyDescent="0.25">
      <c r="A219" t="str">
        <f t="shared" si="3"/>
        <v>BUENOS AIRESPROV33-54634954-9312</v>
      </c>
      <c r="B219" s="8" t="s">
        <v>6</v>
      </c>
      <c r="C219" s="8" t="s">
        <v>226</v>
      </c>
      <c r="D219" s="8" t="s">
        <v>88</v>
      </c>
      <c r="E219" s="8" t="s">
        <v>89</v>
      </c>
      <c r="F219" s="9" t="s">
        <v>399</v>
      </c>
      <c r="G219" s="10">
        <v>0</v>
      </c>
      <c r="H219" s="14">
        <v>15610911.738149418</v>
      </c>
      <c r="I219" s="10">
        <v>8288115.5449153464</v>
      </c>
      <c r="J219" s="11">
        <f>+SUM(G219:I219)</f>
        <v>23899027.283064764</v>
      </c>
    </row>
    <row r="220" spans="1:10" x14ac:dyDescent="0.25">
      <c r="A220" t="str">
        <f t="shared" si="3"/>
        <v>BUENOS AIRESPROV33-54634954-9329</v>
      </c>
      <c r="B220" s="8" t="s">
        <v>6</v>
      </c>
      <c r="C220" s="8" t="s">
        <v>226</v>
      </c>
      <c r="D220" s="8" t="s">
        <v>88</v>
      </c>
      <c r="E220" s="8" t="s">
        <v>89</v>
      </c>
      <c r="F220" s="9" t="s">
        <v>400</v>
      </c>
      <c r="G220" s="10">
        <v>0</v>
      </c>
      <c r="H220" s="14">
        <v>10813879.593184164</v>
      </c>
      <c r="I220" s="10">
        <v>9059589.0773916822</v>
      </c>
      <c r="J220" s="11">
        <f>+SUM(G220:I220)</f>
        <v>19873468.670575846</v>
      </c>
    </row>
    <row r="221" spans="1:10" x14ac:dyDescent="0.25">
      <c r="A221" t="str">
        <f t="shared" si="3"/>
        <v>BUENOS AIRESPROV33-54634954-9422</v>
      </c>
      <c r="B221" s="8" t="s">
        <v>6</v>
      </c>
      <c r="C221" s="8" t="s">
        <v>226</v>
      </c>
      <c r="D221" s="8" t="s">
        <v>88</v>
      </c>
      <c r="E221" s="8" t="s">
        <v>89</v>
      </c>
      <c r="F221" s="9" t="s">
        <v>401</v>
      </c>
      <c r="G221" s="10">
        <v>0</v>
      </c>
      <c r="H221" s="14">
        <v>15248263.092649804</v>
      </c>
      <c r="I221" s="10">
        <v>29062519.933893755</v>
      </c>
      <c r="J221" s="11">
        <f>+SUM(G221:I221)</f>
        <v>44310783.026543558</v>
      </c>
    </row>
    <row r="222" spans="1:10" x14ac:dyDescent="0.25">
      <c r="A222" t="str">
        <f t="shared" si="3"/>
        <v>BUENOS AIRESPROV33-54635070-9322</v>
      </c>
      <c r="B222" s="8" t="s">
        <v>6</v>
      </c>
      <c r="C222" s="8" t="s">
        <v>226</v>
      </c>
      <c r="D222" s="8" t="s">
        <v>402</v>
      </c>
      <c r="E222" s="8" t="s">
        <v>403</v>
      </c>
      <c r="F222" s="9" t="s">
        <v>404</v>
      </c>
      <c r="G222" s="10">
        <v>0</v>
      </c>
      <c r="H222" s="14">
        <v>15535359.217333073</v>
      </c>
      <c r="I222" s="10">
        <v>13512038.418066783</v>
      </c>
      <c r="J222" s="11">
        <f>+SUM(G222:I222)</f>
        <v>29047397.635399856</v>
      </c>
    </row>
    <row r="223" spans="1:10" x14ac:dyDescent="0.25">
      <c r="A223" t="str">
        <f t="shared" si="3"/>
        <v>BUENOS AIRESPROV33-54635070-9327</v>
      </c>
      <c r="B223" s="8" t="s">
        <v>6</v>
      </c>
      <c r="C223" s="8" t="s">
        <v>226</v>
      </c>
      <c r="D223" s="8" t="s">
        <v>402</v>
      </c>
      <c r="E223" s="8" t="s">
        <v>403</v>
      </c>
      <c r="F223" s="9" t="s">
        <v>405</v>
      </c>
      <c r="G223" s="10">
        <v>0</v>
      </c>
      <c r="H223" s="14">
        <v>16512879.716561496</v>
      </c>
      <c r="I223" s="10">
        <v>14794159.999593828</v>
      </c>
      <c r="J223" s="11">
        <f>+SUM(G223:I223)</f>
        <v>31307039.716155324</v>
      </c>
    </row>
    <row r="224" spans="1:10" x14ac:dyDescent="0.25">
      <c r="A224" t="str">
        <f t="shared" si="3"/>
        <v>BUENOS AIRESPROV33-54635070-9336</v>
      </c>
      <c r="B224" s="8" t="s">
        <v>6</v>
      </c>
      <c r="C224" s="8" t="s">
        <v>226</v>
      </c>
      <c r="D224" s="8" t="s">
        <v>402</v>
      </c>
      <c r="E224" s="8" t="s">
        <v>403</v>
      </c>
      <c r="F224" s="9" t="s">
        <v>406</v>
      </c>
      <c r="G224" s="10">
        <v>0</v>
      </c>
      <c r="H224" s="14">
        <v>7837647.5545991603</v>
      </c>
      <c r="I224" s="10">
        <v>2082417.3539951053</v>
      </c>
      <c r="J224" s="11">
        <f>+SUM(G224:I224)</f>
        <v>9920064.9085942656</v>
      </c>
    </row>
    <row r="225" spans="1:10" x14ac:dyDescent="0.25">
      <c r="A225" t="str">
        <f t="shared" si="3"/>
        <v>BUENOS AIRESPROV33-54635070-9392</v>
      </c>
      <c r="B225" s="8" t="s">
        <v>6</v>
      </c>
      <c r="C225" s="8" t="s">
        <v>226</v>
      </c>
      <c r="D225" s="8" t="s">
        <v>402</v>
      </c>
      <c r="E225" s="8" t="s">
        <v>403</v>
      </c>
      <c r="F225" s="9" t="s">
        <v>407</v>
      </c>
      <c r="G225" s="10">
        <v>0</v>
      </c>
      <c r="H225" s="14">
        <v>7899433.8207463715</v>
      </c>
      <c r="I225" s="10">
        <v>2223427.1197600439</v>
      </c>
      <c r="J225" s="11">
        <f>+SUM(G225:I225)</f>
        <v>10122860.940506415</v>
      </c>
    </row>
    <row r="226" spans="1:10" x14ac:dyDescent="0.25">
      <c r="A226" t="str">
        <f t="shared" si="3"/>
        <v>BUENOS AIRESPROV33-54661071-9271</v>
      </c>
      <c r="B226" s="8" t="s">
        <v>6</v>
      </c>
      <c r="C226" s="8" t="s">
        <v>226</v>
      </c>
      <c r="D226" s="8" t="s">
        <v>19</v>
      </c>
      <c r="E226" s="8" t="s">
        <v>20</v>
      </c>
      <c r="F226" s="9" t="s">
        <v>408</v>
      </c>
      <c r="G226" s="10">
        <v>0</v>
      </c>
      <c r="H226" s="14">
        <v>51773436.464783289</v>
      </c>
      <c r="I226" s="10">
        <v>22118951.888161175</v>
      </c>
      <c r="J226" s="11">
        <f>+SUM(G226:I226)</f>
        <v>73892388.352944463</v>
      </c>
    </row>
    <row r="227" spans="1:10" x14ac:dyDescent="0.25">
      <c r="A227" t="str">
        <f t="shared" si="3"/>
        <v>BUENOS AIRESPROV33-54661071-9299</v>
      </c>
      <c r="B227" s="8" t="s">
        <v>6</v>
      </c>
      <c r="C227" s="8" t="s">
        <v>226</v>
      </c>
      <c r="D227" s="8" t="s">
        <v>19</v>
      </c>
      <c r="E227" s="8" t="s">
        <v>20</v>
      </c>
      <c r="F227" s="9" t="s">
        <v>409</v>
      </c>
      <c r="G227" s="10">
        <v>0</v>
      </c>
      <c r="H227" s="14">
        <v>21241620.779032204</v>
      </c>
      <c r="I227" s="10">
        <v>12482642.742133591</v>
      </c>
      <c r="J227" s="11">
        <f>+SUM(G227:I227)</f>
        <v>33724263.521165796</v>
      </c>
    </row>
    <row r="228" spans="1:10" x14ac:dyDescent="0.25">
      <c r="A228" t="str">
        <f t="shared" si="3"/>
        <v>BUENOS AIRESPROV33-54661071-9373</v>
      </c>
      <c r="B228" s="8" t="s">
        <v>6</v>
      </c>
      <c r="C228" s="8" t="s">
        <v>226</v>
      </c>
      <c r="D228" s="8" t="s">
        <v>19</v>
      </c>
      <c r="E228" s="8" t="s">
        <v>20</v>
      </c>
      <c r="F228" s="9" t="s">
        <v>410</v>
      </c>
      <c r="G228" s="10">
        <v>0</v>
      </c>
      <c r="H228" s="14">
        <v>19482477.256805137</v>
      </c>
      <c r="I228" s="10">
        <v>10756417.935701352</v>
      </c>
      <c r="J228" s="11">
        <f>+SUM(G228:I228)</f>
        <v>30238895.192506488</v>
      </c>
    </row>
    <row r="229" spans="1:10" x14ac:dyDescent="0.25">
      <c r="A229" t="str">
        <f t="shared" si="3"/>
        <v>BUENOS AIRESPROV33-54661071-9384</v>
      </c>
      <c r="B229" s="8" t="s">
        <v>6</v>
      </c>
      <c r="C229" s="8" t="s">
        <v>226</v>
      </c>
      <c r="D229" s="8" t="s">
        <v>19</v>
      </c>
      <c r="E229" s="8" t="s">
        <v>20</v>
      </c>
      <c r="F229" s="9" t="s">
        <v>411</v>
      </c>
      <c r="G229" s="10">
        <v>0</v>
      </c>
      <c r="H229" s="14">
        <v>8184481.9164942075</v>
      </c>
      <c r="I229" s="10">
        <v>5729961.0780653208</v>
      </c>
      <c r="J229" s="11">
        <f>+SUM(G229:I229)</f>
        <v>13914442.994559528</v>
      </c>
    </row>
    <row r="230" spans="1:10" x14ac:dyDescent="0.25">
      <c r="A230" t="str">
        <f t="shared" si="3"/>
        <v>BUENOS AIRESPROV33-56815582-9383</v>
      </c>
      <c r="B230" s="8" t="s">
        <v>6</v>
      </c>
      <c r="C230" s="8" t="s">
        <v>226</v>
      </c>
      <c r="D230" s="8" t="s">
        <v>77</v>
      </c>
      <c r="E230" s="8" t="s">
        <v>78</v>
      </c>
      <c r="F230" s="9" t="s">
        <v>412</v>
      </c>
      <c r="G230" s="10">
        <v>0</v>
      </c>
      <c r="H230" s="14">
        <v>13399916.07798982</v>
      </c>
      <c r="I230" s="10">
        <v>9454536.370213028</v>
      </c>
      <c r="J230" s="11">
        <f>+SUM(G230:I230)</f>
        <v>22854452.448202848</v>
      </c>
    </row>
    <row r="231" spans="1:10" x14ac:dyDescent="0.25">
      <c r="A231" t="str">
        <f t="shared" si="3"/>
        <v>BUENOS AIRESQUILMES30-52276217-9QU584</v>
      </c>
      <c r="B231" s="8" t="s">
        <v>6</v>
      </c>
      <c r="C231" s="8" t="s">
        <v>413</v>
      </c>
      <c r="D231" s="8" t="s">
        <v>25</v>
      </c>
      <c r="E231" s="8" t="s">
        <v>26</v>
      </c>
      <c r="F231" s="9" t="s">
        <v>414</v>
      </c>
      <c r="G231" s="10">
        <v>0</v>
      </c>
      <c r="H231" s="14">
        <v>13388964.834358359</v>
      </c>
      <c r="I231" s="10">
        <v>5689651.2172758635</v>
      </c>
      <c r="J231" s="11">
        <f>+SUM(G231:I231)</f>
        <v>19078616.051634222</v>
      </c>
    </row>
    <row r="232" spans="1:10" x14ac:dyDescent="0.25">
      <c r="A232" t="str">
        <f t="shared" si="3"/>
        <v>BUENOS AIRESQUILMES30-54622889-0QU583</v>
      </c>
      <c r="B232" s="8" t="s">
        <v>6</v>
      </c>
      <c r="C232" s="8" t="s">
        <v>413</v>
      </c>
      <c r="D232" s="8" t="s">
        <v>70</v>
      </c>
      <c r="E232" s="8" t="s">
        <v>71</v>
      </c>
      <c r="F232" s="9" t="s">
        <v>415</v>
      </c>
      <c r="G232" s="10">
        <v>0</v>
      </c>
      <c r="H232" s="14">
        <v>10699650.546400834</v>
      </c>
      <c r="I232" s="10">
        <v>6506009.3565004766</v>
      </c>
      <c r="J232" s="11">
        <f>+SUM(G232:I232)</f>
        <v>17205659.90290131</v>
      </c>
    </row>
    <row r="233" spans="1:10" x14ac:dyDescent="0.25">
      <c r="A233" t="str">
        <f t="shared" si="3"/>
        <v>BUENOS AIRESQUILMES30-54625024-1QU585</v>
      </c>
      <c r="B233" s="8" t="s">
        <v>6</v>
      </c>
      <c r="C233" s="8" t="s">
        <v>413</v>
      </c>
      <c r="D233" s="8" t="s">
        <v>274</v>
      </c>
      <c r="E233" s="8" t="s">
        <v>275</v>
      </c>
      <c r="F233" s="9" t="s">
        <v>416</v>
      </c>
      <c r="G233" s="10">
        <v>0</v>
      </c>
      <c r="H233" s="14">
        <v>20266703.638390198</v>
      </c>
      <c r="I233" s="10">
        <v>15267756.78008762</v>
      </c>
      <c r="J233" s="11">
        <f>+SUM(G233:I233)</f>
        <v>35534460.418477818</v>
      </c>
    </row>
    <row r="234" spans="1:10" x14ac:dyDescent="0.25">
      <c r="A234" t="str">
        <f t="shared" si="3"/>
        <v>BUENOS AIRESQUILMES30-54635100-5QU580</v>
      </c>
      <c r="B234" s="8" t="s">
        <v>6</v>
      </c>
      <c r="C234" s="8" t="s">
        <v>413</v>
      </c>
      <c r="D234" s="8" t="s">
        <v>311</v>
      </c>
      <c r="E234" s="8" t="s">
        <v>312</v>
      </c>
      <c r="F234" s="9" t="s">
        <v>417</v>
      </c>
      <c r="G234" s="10">
        <v>0</v>
      </c>
      <c r="H234" s="14">
        <v>7677702.6632651528</v>
      </c>
      <c r="I234" s="10">
        <v>2850142.0864959015</v>
      </c>
      <c r="J234" s="11">
        <f>+SUM(G234:I234)</f>
        <v>10527844.749761054</v>
      </c>
    </row>
    <row r="235" spans="1:10" x14ac:dyDescent="0.25">
      <c r="A235" t="str">
        <f t="shared" si="3"/>
        <v>BUENOS AIRESQUILMES30-54635100-5QU582</v>
      </c>
      <c r="B235" s="8" t="s">
        <v>6</v>
      </c>
      <c r="C235" s="8" t="s">
        <v>413</v>
      </c>
      <c r="D235" s="8" t="s">
        <v>311</v>
      </c>
      <c r="E235" s="8" t="s">
        <v>312</v>
      </c>
      <c r="F235" s="9" t="s">
        <v>418</v>
      </c>
      <c r="G235" s="10">
        <v>0</v>
      </c>
      <c r="H235" s="14">
        <v>18427702.218770683</v>
      </c>
      <c r="I235" s="10">
        <v>7818622.404432077</v>
      </c>
      <c r="J235" s="11">
        <f>+SUM(G235:I235)</f>
        <v>26246324.62320276</v>
      </c>
    </row>
    <row r="236" spans="1:10" x14ac:dyDescent="0.25">
      <c r="A236" t="str">
        <f t="shared" si="3"/>
        <v>BUENOS AIRESSAN FERNANDO30-63898233-8SF710</v>
      </c>
      <c r="B236" s="8" t="s">
        <v>6</v>
      </c>
      <c r="C236" s="8" t="s">
        <v>419</v>
      </c>
      <c r="D236" s="8" t="s">
        <v>366</v>
      </c>
      <c r="E236" s="8" t="s">
        <v>367</v>
      </c>
      <c r="F236" s="9" t="s">
        <v>420</v>
      </c>
      <c r="G236" s="10">
        <v>0</v>
      </c>
      <c r="H236" s="14">
        <v>21519281.354411326</v>
      </c>
      <c r="I236" s="10">
        <v>12350171.590328194</v>
      </c>
      <c r="J236" s="11">
        <f>+SUM(G236:I236)</f>
        <v>33869452.944739521</v>
      </c>
    </row>
    <row r="237" spans="1:10" x14ac:dyDescent="0.25">
      <c r="A237" t="str">
        <f t="shared" si="3"/>
        <v>BUENOS AIRESSAN ISIDRO30-54634473-4SI707</v>
      </c>
      <c r="B237" s="8" t="s">
        <v>6</v>
      </c>
      <c r="C237" s="8" t="s">
        <v>421</v>
      </c>
      <c r="D237" s="8" t="s">
        <v>306</v>
      </c>
      <c r="E237" s="8" t="s">
        <v>307</v>
      </c>
      <c r="F237" s="9" t="s">
        <v>422</v>
      </c>
      <c r="G237" s="10">
        <v>0</v>
      </c>
      <c r="H237" s="14">
        <v>63188008.315886021</v>
      </c>
      <c r="I237" s="10">
        <v>35276308.260370284</v>
      </c>
      <c r="J237" s="11">
        <f>+SUM(G237:I237)</f>
        <v>98464316.576256305</v>
      </c>
    </row>
    <row r="238" spans="1:10" x14ac:dyDescent="0.25">
      <c r="A238" t="str">
        <f t="shared" si="3"/>
        <v>BUENOS AIRESSAN MIGUEL30-56190067-8SM740</v>
      </c>
      <c r="B238" s="8" t="s">
        <v>6</v>
      </c>
      <c r="C238" s="8" t="s">
        <v>423</v>
      </c>
      <c r="D238" s="8" t="s">
        <v>357</v>
      </c>
      <c r="E238" s="8" t="s">
        <v>358</v>
      </c>
      <c r="F238" s="9" t="s">
        <v>424</v>
      </c>
      <c r="G238" s="10">
        <v>0</v>
      </c>
      <c r="H238" s="14">
        <v>32631715.463758104</v>
      </c>
      <c r="I238" s="10">
        <v>17950640.738782465</v>
      </c>
      <c r="J238" s="11">
        <f>+SUM(G238:I238)</f>
        <v>50582356.202540569</v>
      </c>
    </row>
    <row r="239" spans="1:10" x14ac:dyDescent="0.25">
      <c r="A239" t="str">
        <f t="shared" si="3"/>
        <v>BUENOS AIRESSAN VICENTE30-54563704-5SV503</v>
      </c>
      <c r="B239" s="8" t="s">
        <v>6</v>
      </c>
      <c r="C239" s="8" t="s">
        <v>425</v>
      </c>
      <c r="D239" s="8" t="s">
        <v>8</v>
      </c>
      <c r="E239" s="8" t="s">
        <v>9</v>
      </c>
      <c r="F239" s="9" t="s">
        <v>426</v>
      </c>
      <c r="G239" s="10">
        <v>0</v>
      </c>
      <c r="H239" s="14">
        <v>4560479.84980518</v>
      </c>
      <c r="I239" s="10">
        <v>6784436.1304979734</v>
      </c>
      <c r="J239" s="11">
        <f>+SUM(G239:I239)</f>
        <v>11344915.980303153</v>
      </c>
    </row>
    <row r="240" spans="1:10" x14ac:dyDescent="0.25">
      <c r="A240" t="str">
        <f t="shared" si="3"/>
        <v>BUENOS AIRESTIGRE30-54641994-7TI721</v>
      </c>
      <c r="B240" s="8" t="s">
        <v>6</v>
      </c>
      <c r="C240" s="8" t="s">
        <v>427</v>
      </c>
      <c r="D240" s="8" t="s">
        <v>428</v>
      </c>
      <c r="E240" s="8" t="s">
        <v>429</v>
      </c>
      <c r="F240" s="9" t="s">
        <v>430</v>
      </c>
      <c r="G240" s="10">
        <v>0</v>
      </c>
      <c r="H240" s="14">
        <v>42543132.434580863</v>
      </c>
      <c r="I240" s="10">
        <v>17565842.874400832</v>
      </c>
      <c r="J240" s="11">
        <f>+SUM(G240:I240)</f>
        <v>60108975.308981694</v>
      </c>
    </row>
    <row r="241" spans="1:10" x14ac:dyDescent="0.25">
      <c r="A241" t="str">
        <f t="shared" si="3"/>
        <v>BUENOS AIRESTIGRE30-69225833-5TI720</v>
      </c>
      <c r="B241" s="8" t="s">
        <v>6</v>
      </c>
      <c r="C241" s="8" t="s">
        <v>427</v>
      </c>
      <c r="D241" s="8" t="s">
        <v>34</v>
      </c>
      <c r="E241" s="8" t="s">
        <v>35</v>
      </c>
      <c r="F241" s="9" t="s">
        <v>431</v>
      </c>
      <c r="G241" s="10">
        <v>0</v>
      </c>
      <c r="H241" s="14">
        <v>55350666.862682991</v>
      </c>
      <c r="I241" s="10">
        <v>52513656.495606504</v>
      </c>
      <c r="J241" s="11">
        <f>+SUM(G241:I241)</f>
        <v>107864323.3582895</v>
      </c>
    </row>
    <row r="242" spans="1:10" x14ac:dyDescent="0.25">
      <c r="A242" t="str">
        <f t="shared" si="3"/>
        <v>BUENOS AIRESTIGRE30-71098891-5TI723</v>
      </c>
      <c r="B242" s="8" t="s">
        <v>6</v>
      </c>
      <c r="C242" s="8" t="s">
        <v>427</v>
      </c>
      <c r="D242" s="8" t="s">
        <v>432</v>
      </c>
      <c r="E242" s="8" t="s">
        <v>433</v>
      </c>
      <c r="F242" s="9" t="s">
        <v>434</v>
      </c>
      <c r="G242" s="10">
        <v>0</v>
      </c>
      <c r="H242" s="14">
        <v>15109934.099393219</v>
      </c>
      <c r="I242" s="10">
        <v>12107949.088549852</v>
      </c>
      <c r="J242" s="11">
        <f>+SUM(G242:I242)</f>
        <v>27217883.187943071</v>
      </c>
    </row>
    <row r="243" spans="1:10" x14ac:dyDescent="0.25">
      <c r="A243" t="str">
        <f t="shared" si="3"/>
        <v>BUENOS AIRESTIGRE30-71254215-9TI722</v>
      </c>
      <c r="B243" s="8" t="s">
        <v>6</v>
      </c>
      <c r="C243" s="8" t="s">
        <v>427</v>
      </c>
      <c r="D243" s="8" t="s">
        <v>435</v>
      </c>
      <c r="E243" s="8" t="s">
        <v>436</v>
      </c>
      <c r="F243" s="9" t="s">
        <v>437</v>
      </c>
      <c r="G243" s="10">
        <v>0</v>
      </c>
      <c r="H243" s="14">
        <v>11436500.846831447</v>
      </c>
      <c r="I243" s="10">
        <v>7035795.8544134144</v>
      </c>
      <c r="J243" s="11">
        <f>+SUM(G243:I243)</f>
        <v>18472296.701244861</v>
      </c>
    </row>
    <row r="244" spans="1:10" x14ac:dyDescent="0.25">
      <c r="A244" t="str">
        <f t="shared" si="3"/>
        <v>BUENOS AIRESZARATE30-71561637-4Z500-3</v>
      </c>
      <c r="B244" s="8" t="s">
        <v>6</v>
      </c>
      <c r="C244" s="8" t="s">
        <v>438</v>
      </c>
      <c r="D244" s="8" t="s">
        <v>743</v>
      </c>
      <c r="E244" s="8" t="s">
        <v>744</v>
      </c>
      <c r="F244" s="9" t="s">
        <v>441</v>
      </c>
      <c r="G244" s="10">
        <v>0</v>
      </c>
      <c r="H244" s="14">
        <v>10517786.931596201</v>
      </c>
      <c r="I244" s="10">
        <v>9244647.459196277</v>
      </c>
      <c r="J244" s="11">
        <f>+SUM(G244:I244)</f>
        <v>19762434.390792478</v>
      </c>
    </row>
    <row r="245" spans="1:10" x14ac:dyDescent="0.25">
      <c r="A245" t="str">
        <f t="shared" si="3"/>
        <v>JNJN30-52276217-9159</v>
      </c>
      <c r="B245" s="8" t="s">
        <v>442</v>
      </c>
      <c r="C245" s="8" t="s">
        <v>442</v>
      </c>
      <c r="D245" s="8" t="s">
        <v>25</v>
      </c>
      <c r="E245" s="8" t="s">
        <v>26</v>
      </c>
      <c r="F245" s="9" t="s">
        <v>443</v>
      </c>
      <c r="G245" s="10">
        <v>0</v>
      </c>
      <c r="H245" s="14">
        <v>138186390.15955025</v>
      </c>
      <c r="I245" s="10">
        <v>63310323.261446804</v>
      </c>
      <c r="J245" s="11">
        <f>+SUM(G245:I245)</f>
        <v>201496713.42099705</v>
      </c>
    </row>
    <row r="246" spans="1:10" x14ac:dyDescent="0.25">
      <c r="A246" t="str">
        <f t="shared" si="3"/>
        <v>JNJN30-54563704-5177</v>
      </c>
      <c r="B246" s="8" t="s">
        <v>442</v>
      </c>
      <c r="C246" s="8" t="s">
        <v>442</v>
      </c>
      <c r="D246" s="8" t="s">
        <v>8</v>
      </c>
      <c r="E246" s="8" t="s">
        <v>9</v>
      </c>
      <c r="F246" s="9" t="s">
        <v>444</v>
      </c>
      <c r="G246" s="10">
        <v>0</v>
      </c>
      <c r="H246" s="14">
        <v>29826410.092537608</v>
      </c>
      <c r="I246" s="10">
        <v>23103577.271087106</v>
      </c>
      <c r="J246" s="11">
        <f>+SUM(G246:I246)</f>
        <v>52929987.363624714</v>
      </c>
    </row>
    <row r="247" spans="1:10" x14ac:dyDescent="0.25">
      <c r="A247" t="str">
        <f t="shared" si="3"/>
        <v>JNJN30-54563704-551</v>
      </c>
      <c r="B247" s="8" t="s">
        <v>442</v>
      </c>
      <c r="C247" s="8" t="s">
        <v>442</v>
      </c>
      <c r="D247" s="8" t="s">
        <v>8</v>
      </c>
      <c r="E247" s="8" t="s">
        <v>9</v>
      </c>
      <c r="F247" s="9" t="s">
        <v>445</v>
      </c>
      <c r="G247" s="10">
        <v>0</v>
      </c>
      <c r="H247" s="14">
        <v>48889725.497847669</v>
      </c>
      <c r="I247" s="10">
        <v>36785242.860719137</v>
      </c>
      <c r="J247" s="11">
        <f>+SUM(G247:I247)</f>
        <v>85674968.358566806</v>
      </c>
    </row>
    <row r="248" spans="1:10" x14ac:dyDescent="0.25">
      <c r="A248" t="str">
        <f t="shared" si="3"/>
        <v>JNJN30-54563704-574</v>
      </c>
      <c r="B248" s="8" t="s">
        <v>442</v>
      </c>
      <c r="C248" s="8" t="s">
        <v>442</v>
      </c>
      <c r="D248" s="8" t="s">
        <v>8</v>
      </c>
      <c r="E248" s="8" t="s">
        <v>9</v>
      </c>
      <c r="F248" s="9" t="s">
        <v>446</v>
      </c>
      <c r="G248" s="10">
        <v>0</v>
      </c>
      <c r="H248" s="14">
        <v>13307672.675486963</v>
      </c>
      <c r="I248" s="10">
        <v>8139400.7827370837</v>
      </c>
      <c r="J248" s="11">
        <f>+SUM(G248:I248)</f>
        <v>21447073.458224047</v>
      </c>
    </row>
    <row r="249" spans="1:10" x14ac:dyDescent="0.25">
      <c r="A249" t="str">
        <f t="shared" si="3"/>
        <v>JNJN30-54563704-579</v>
      </c>
      <c r="B249" s="8" t="s">
        <v>442</v>
      </c>
      <c r="C249" s="8" t="s">
        <v>442</v>
      </c>
      <c r="D249" s="8" t="s">
        <v>8</v>
      </c>
      <c r="E249" s="8" t="s">
        <v>9</v>
      </c>
      <c r="F249" s="9" t="s">
        <v>447</v>
      </c>
      <c r="G249" s="10">
        <v>0</v>
      </c>
      <c r="H249" s="14">
        <v>41966894.26635655</v>
      </c>
      <c r="I249" s="10">
        <v>20204064.351809457</v>
      </c>
      <c r="J249" s="11">
        <f>+SUM(G249:I249)</f>
        <v>62170958.618166007</v>
      </c>
    </row>
    <row r="250" spans="1:10" x14ac:dyDescent="0.25">
      <c r="A250" t="str">
        <f t="shared" si="3"/>
        <v>JNJN30-54577578-2151</v>
      </c>
      <c r="B250" s="8" t="s">
        <v>442</v>
      </c>
      <c r="C250" s="8" t="s">
        <v>442</v>
      </c>
      <c r="D250" s="8" t="s">
        <v>448</v>
      </c>
      <c r="E250" s="8" t="s">
        <v>449</v>
      </c>
      <c r="F250" s="9" t="s">
        <v>450</v>
      </c>
      <c r="G250" s="10">
        <v>0</v>
      </c>
      <c r="H250" s="14">
        <v>31273821.524747565</v>
      </c>
      <c r="I250" s="10">
        <v>20335044.911754675</v>
      </c>
      <c r="J250" s="11">
        <f>+SUM(G250:I250)</f>
        <v>51608866.436502241</v>
      </c>
    </row>
    <row r="251" spans="1:10" x14ac:dyDescent="0.25">
      <c r="A251" t="str">
        <f t="shared" si="3"/>
        <v>JNJN30-54577578-290</v>
      </c>
      <c r="B251" s="8" t="s">
        <v>442</v>
      </c>
      <c r="C251" s="8" t="s">
        <v>442</v>
      </c>
      <c r="D251" s="8" t="s">
        <v>448</v>
      </c>
      <c r="E251" s="8" t="s">
        <v>449</v>
      </c>
      <c r="F251" s="9" t="s">
        <v>451</v>
      </c>
      <c r="G251" s="10">
        <v>0</v>
      </c>
      <c r="H251" s="14">
        <v>24122437.026689108</v>
      </c>
      <c r="I251" s="10">
        <v>9160594.3471429162</v>
      </c>
      <c r="J251" s="11">
        <f>+SUM(G251:I251)</f>
        <v>33283031.373832025</v>
      </c>
    </row>
    <row r="252" spans="1:10" x14ac:dyDescent="0.25">
      <c r="A252" t="str">
        <f t="shared" si="3"/>
        <v>JNJN30-54577585-5100</v>
      </c>
      <c r="B252" s="8" t="s">
        <v>442</v>
      </c>
      <c r="C252" s="8" t="s">
        <v>442</v>
      </c>
      <c r="D252" s="8" t="s">
        <v>237</v>
      </c>
      <c r="E252" s="8" t="s">
        <v>238</v>
      </c>
      <c r="F252" s="9" t="s">
        <v>452</v>
      </c>
      <c r="G252" s="10">
        <v>0</v>
      </c>
      <c r="H252" s="14">
        <v>50284269.92758406</v>
      </c>
      <c r="I252" s="10">
        <v>26202103.151732825</v>
      </c>
      <c r="J252" s="11">
        <f>+SUM(G252:I252)</f>
        <v>76486373.079316884</v>
      </c>
    </row>
    <row r="253" spans="1:10" x14ac:dyDescent="0.25">
      <c r="A253" t="str">
        <f t="shared" si="3"/>
        <v>JNJN30-54577585-5115</v>
      </c>
      <c r="B253" s="8" t="s">
        <v>442</v>
      </c>
      <c r="C253" s="8" t="s">
        <v>442</v>
      </c>
      <c r="D253" s="8" t="s">
        <v>237</v>
      </c>
      <c r="E253" s="8" t="s">
        <v>238</v>
      </c>
      <c r="F253" s="9" t="s">
        <v>453</v>
      </c>
      <c r="G253" s="10">
        <v>0</v>
      </c>
      <c r="H253" s="14">
        <v>34137465.719252229</v>
      </c>
      <c r="I253" s="10">
        <v>17404561.74476593</v>
      </c>
      <c r="J253" s="11">
        <f>+SUM(G253:I253)</f>
        <v>51542027.464018159</v>
      </c>
    </row>
    <row r="254" spans="1:10" x14ac:dyDescent="0.25">
      <c r="A254" t="str">
        <f t="shared" si="3"/>
        <v>JNJN30-54577585-5134</v>
      </c>
      <c r="B254" s="8" t="s">
        <v>442</v>
      </c>
      <c r="C254" s="8" t="s">
        <v>442</v>
      </c>
      <c r="D254" s="8" t="s">
        <v>237</v>
      </c>
      <c r="E254" s="8" t="s">
        <v>238</v>
      </c>
      <c r="F254" s="9" t="s">
        <v>454</v>
      </c>
      <c r="G254" s="10">
        <v>0</v>
      </c>
      <c r="H254" s="14">
        <v>30243825.249489293</v>
      </c>
      <c r="I254" s="10">
        <v>20416333.213520639</v>
      </c>
      <c r="J254" s="11">
        <f>+SUM(G254:I254)</f>
        <v>50660158.463009931</v>
      </c>
    </row>
    <row r="255" spans="1:10" x14ac:dyDescent="0.25">
      <c r="A255" t="str">
        <f t="shared" si="3"/>
        <v>JNJN30-54622346-5176</v>
      </c>
      <c r="B255" s="8" t="s">
        <v>442</v>
      </c>
      <c r="C255" s="8" t="s">
        <v>442</v>
      </c>
      <c r="D255" s="8" t="s">
        <v>243</v>
      </c>
      <c r="E255" s="8" t="s">
        <v>244</v>
      </c>
      <c r="F255" s="9" t="s">
        <v>455</v>
      </c>
      <c r="G255" s="10">
        <v>0</v>
      </c>
      <c r="H255" s="14">
        <v>99677553.533481538</v>
      </c>
      <c r="I255" s="10">
        <v>57366172.285392761</v>
      </c>
      <c r="J255" s="11">
        <f>+SUM(G255:I255)</f>
        <v>157043725.8188743</v>
      </c>
    </row>
    <row r="256" spans="1:10" x14ac:dyDescent="0.25">
      <c r="A256" t="str">
        <f t="shared" si="3"/>
        <v>JNJN30-54622391-098</v>
      </c>
      <c r="B256" s="8" t="s">
        <v>442</v>
      </c>
      <c r="C256" s="8" t="s">
        <v>442</v>
      </c>
      <c r="D256" s="8" t="s">
        <v>456</v>
      </c>
      <c r="E256" s="8" t="s">
        <v>457</v>
      </c>
      <c r="F256" s="9" t="s">
        <v>458</v>
      </c>
      <c r="G256" s="10">
        <v>0</v>
      </c>
      <c r="H256" s="14">
        <v>78769779.373658642</v>
      </c>
      <c r="I256" s="10">
        <v>49466175.134314179</v>
      </c>
      <c r="J256" s="11">
        <f>+SUM(G256:I256)</f>
        <v>128235954.50797282</v>
      </c>
    </row>
    <row r="257" spans="1:10" x14ac:dyDescent="0.25">
      <c r="A257" t="str">
        <f t="shared" si="3"/>
        <v>JNJN30-54622438-0172</v>
      </c>
      <c r="B257" s="8" t="s">
        <v>442</v>
      </c>
      <c r="C257" s="8" t="s">
        <v>442</v>
      </c>
      <c r="D257" s="8" t="s">
        <v>101</v>
      </c>
      <c r="E257" s="8" t="s">
        <v>102</v>
      </c>
      <c r="F257" s="9" t="s">
        <v>459</v>
      </c>
      <c r="G257" s="10">
        <v>0</v>
      </c>
      <c r="H257" s="14">
        <v>26706827.855657168</v>
      </c>
      <c r="I257" s="10">
        <v>13628155.740188934</v>
      </c>
      <c r="J257" s="11">
        <f>+SUM(G257:I257)</f>
        <v>40334983.595846102</v>
      </c>
    </row>
    <row r="258" spans="1:10" x14ac:dyDescent="0.25">
      <c r="A258" t="str">
        <f t="shared" ref="A258:A321" si="4">CONCATENATE(B258,C258,D258,F258)</f>
        <v>JNJN30-54622438-0174</v>
      </c>
      <c r="B258" s="8" t="s">
        <v>442</v>
      </c>
      <c r="C258" s="8" t="s">
        <v>442</v>
      </c>
      <c r="D258" s="8" t="s">
        <v>101</v>
      </c>
      <c r="E258" s="8" t="s">
        <v>102</v>
      </c>
      <c r="F258" s="9" t="s">
        <v>460</v>
      </c>
      <c r="G258" s="10">
        <v>0</v>
      </c>
      <c r="H258" s="14">
        <v>31313676.93855964</v>
      </c>
      <c r="I258" s="10">
        <v>20679527.114167254</v>
      </c>
      <c r="J258" s="11">
        <f>+SUM(G258:I258)</f>
        <v>51993204.052726895</v>
      </c>
    </row>
    <row r="259" spans="1:10" x14ac:dyDescent="0.25">
      <c r="A259" t="str">
        <f t="shared" si="4"/>
        <v>JNJN30-65080001-6119</v>
      </c>
      <c r="B259" s="8" t="s">
        <v>442</v>
      </c>
      <c r="C259" s="8" t="s">
        <v>442</v>
      </c>
      <c r="D259" s="8" t="s">
        <v>371</v>
      </c>
      <c r="E259" s="8" t="s">
        <v>372</v>
      </c>
      <c r="F259" s="9" t="s">
        <v>745</v>
      </c>
      <c r="G259" s="10">
        <v>0</v>
      </c>
      <c r="H259" s="14">
        <v>19118757.988317281</v>
      </c>
      <c r="I259" s="10">
        <v>9377172.5341809243</v>
      </c>
      <c r="J259" s="11">
        <f>+SUM(G259:I259)</f>
        <v>28495930.522498205</v>
      </c>
    </row>
    <row r="260" spans="1:10" x14ac:dyDescent="0.25">
      <c r="A260" t="str">
        <f t="shared" si="4"/>
        <v>JNJN33-54661071-9164</v>
      </c>
      <c r="B260" s="8" t="s">
        <v>442</v>
      </c>
      <c r="C260" s="8" t="s">
        <v>442</v>
      </c>
      <c r="D260" s="8" t="s">
        <v>19</v>
      </c>
      <c r="E260" s="8" t="s">
        <v>20</v>
      </c>
      <c r="F260" s="9" t="s">
        <v>746</v>
      </c>
      <c r="G260" s="10">
        <v>0</v>
      </c>
      <c r="H260" s="14">
        <v>41828222.294060908</v>
      </c>
      <c r="I260" s="10">
        <v>26934443.183150761</v>
      </c>
      <c r="J260" s="11">
        <f>+SUM(G260:I260)</f>
        <v>68762665.477211669</v>
      </c>
    </row>
    <row r="261" spans="1:10" x14ac:dyDescent="0.25">
      <c r="A261" t="str">
        <f t="shared" si="4"/>
        <v>JNJN30-54622520-4102</v>
      </c>
      <c r="B261" s="8" t="s">
        <v>442</v>
      </c>
      <c r="C261" s="8" t="s">
        <v>442</v>
      </c>
      <c r="D261" s="8" t="s">
        <v>461</v>
      </c>
      <c r="E261" s="8" t="s">
        <v>462</v>
      </c>
      <c r="F261" s="9" t="s">
        <v>463</v>
      </c>
      <c r="G261" s="10">
        <v>0</v>
      </c>
      <c r="H261" s="14">
        <v>28962122.31206068</v>
      </c>
      <c r="I261" s="10">
        <v>15389969.956333939</v>
      </c>
      <c r="J261" s="11">
        <f>+SUM(G261:I261)</f>
        <v>44352092.268394619</v>
      </c>
    </row>
    <row r="262" spans="1:10" x14ac:dyDescent="0.25">
      <c r="A262" t="str">
        <f t="shared" si="4"/>
        <v>JNJN30-54622575-1111</v>
      </c>
      <c r="B262" s="8" t="s">
        <v>442</v>
      </c>
      <c r="C262" s="8" t="s">
        <v>442</v>
      </c>
      <c r="D262" s="8" t="s">
        <v>464</v>
      </c>
      <c r="E262" s="8" t="s">
        <v>465</v>
      </c>
      <c r="F262" s="9" t="s">
        <v>466</v>
      </c>
      <c r="G262" s="10">
        <v>0</v>
      </c>
      <c r="H262" s="14">
        <v>42888176.277140006</v>
      </c>
      <c r="I262" s="10">
        <v>16767253.641378447</v>
      </c>
      <c r="J262" s="11">
        <f>+SUM(G262:I262)</f>
        <v>59655429.918518454</v>
      </c>
    </row>
    <row r="263" spans="1:10" x14ac:dyDescent="0.25">
      <c r="A263" t="str">
        <f t="shared" si="4"/>
        <v>JNJN30-54622575-1127</v>
      </c>
      <c r="B263" s="8" t="s">
        <v>442</v>
      </c>
      <c r="C263" s="8" t="s">
        <v>442</v>
      </c>
      <c r="D263" s="8" t="s">
        <v>464</v>
      </c>
      <c r="E263" s="8" t="s">
        <v>465</v>
      </c>
      <c r="F263" s="9" t="s">
        <v>467</v>
      </c>
      <c r="G263" s="10">
        <v>0</v>
      </c>
      <c r="H263" s="14">
        <v>30438862.765678853</v>
      </c>
      <c r="I263" s="10">
        <v>17682608.53888268</v>
      </c>
      <c r="J263" s="11">
        <f>+SUM(G263:I263)</f>
        <v>48121471.304561533</v>
      </c>
    </row>
    <row r="264" spans="1:10" x14ac:dyDescent="0.25">
      <c r="A264" t="str">
        <f t="shared" si="4"/>
        <v>JNJN30-54622575-178</v>
      </c>
      <c r="B264" s="8" t="s">
        <v>442</v>
      </c>
      <c r="C264" s="8" t="s">
        <v>442</v>
      </c>
      <c r="D264" s="8" t="s">
        <v>464</v>
      </c>
      <c r="E264" s="8" t="s">
        <v>465</v>
      </c>
      <c r="F264" s="9" t="s">
        <v>468</v>
      </c>
      <c r="G264" s="10">
        <v>0</v>
      </c>
      <c r="H264" s="14">
        <v>33176870.390773274</v>
      </c>
      <c r="I264" s="10">
        <v>22132259.017193697</v>
      </c>
      <c r="J264" s="11">
        <f>+SUM(G264:I264)</f>
        <v>55309129.407966971</v>
      </c>
    </row>
    <row r="265" spans="1:10" x14ac:dyDescent="0.25">
      <c r="A265" t="str">
        <f t="shared" si="4"/>
        <v>JNJN30-54622575-187</v>
      </c>
      <c r="B265" s="8" t="s">
        <v>442</v>
      </c>
      <c r="C265" s="8" t="s">
        <v>442</v>
      </c>
      <c r="D265" s="8" t="s">
        <v>464</v>
      </c>
      <c r="E265" s="8" t="s">
        <v>465</v>
      </c>
      <c r="F265" s="9" t="s">
        <v>469</v>
      </c>
      <c r="G265" s="10">
        <v>0</v>
      </c>
      <c r="H265" s="14">
        <v>33805276.535549082</v>
      </c>
      <c r="I265" s="10">
        <v>20314960.498360276</v>
      </c>
      <c r="J265" s="11">
        <f>+SUM(G265:I265)</f>
        <v>54120237.033909358</v>
      </c>
    </row>
    <row r="266" spans="1:10" x14ac:dyDescent="0.25">
      <c r="A266" t="str">
        <f t="shared" si="4"/>
        <v>JNJN30-54622797-57</v>
      </c>
      <c r="B266" s="8" t="s">
        <v>442</v>
      </c>
      <c r="C266" s="8" t="s">
        <v>442</v>
      </c>
      <c r="D266" s="8" t="s">
        <v>470</v>
      </c>
      <c r="E266" s="8" t="s">
        <v>471</v>
      </c>
      <c r="F266" s="9" t="s">
        <v>472</v>
      </c>
      <c r="G266" s="10">
        <v>0</v>
      </c>
      <c r="H266" s="14">
        <v>28893734.702075638</v>
      </c>
      <c r="I266" s="10">
        <v>12580770.898638256</v>
      </c>
      <c r="J266" s="11">
        <f>+SUM(G266:I266)</f>
        <v>41474505.600713894</v>
      </c>
    </row>
    <row r="267" spans="1:10" x14ac:dyDescent="0.25">
      <c r="A267" t="str">
        <f t="shared" si="4"/>
        <v>JNJN30-54622810-6113</v>
      </c>
      <c r="B267" s="8" t="s">
        <v>442</v>
      </c>
      <c r="C267" s="8" t="s">
        <v>442</v>
      </c>
      <c r="D267" s="8" t="s">
        <v>473</v>
      </c>
      <c r="E267" s="8" t="s">
        <v>474</v>
      </c>
      <c r="F267" s="9" t="s">
        <v>475</v>
      </c>
      <c r="G267" s="10">
        <v>0</v>
      </c>
      <c r="H267" s="14">
        <v>39183776.016678348</v>
      </c>
      <c r="I267" s="10">
        <v>17868892.224722356</v>
      </c>
      <c r="J267" s="11">
        <f>+SUM(G267:I267)</f>
        <v>57052668.241400704</v>
      </c>
    </row>
    <row r="268" spans="1:10" x14ac:dyDescent="0.25">
      <c r="A268" t="str">
        <f t="shared" si="4"/>
        <v>JNJN30-54622810-663</v>
      </c>
      <c r="B268" s="8" t="s">
        <v>442</v>
      </c>
      <c r="C268" s="8" t="s">
        <v>442</v>
      </c>
      <c r="D268" s="8" t="s">
        <v>473</v>
      </c>
      <c r="E268" s="8" t="s">
        <v>474</v>
      </c>
      <c r="F268" s="9" t="s">
        <v>476</v>
      </c>
      <c r="G268" s="10">
        <v>0</v>
      </c>
      <c r="H268" s="14">
        <v>33812757.230585292</v>
      </c>
      <c r="I268" s="10">
        <v>23740915.334885083</v>
      </c>
      <c r="J268" s="11">
        <f>+SUM(G268:I268)</f>
        <v>57553672.565470375</v>
      </c>
    </row>
    <row r="269" spans="1:10" x14ac:dyDescent="0.25">
      <c r="A269" t="str">
        <f t="shared" si="4"/>
        <v>JNJN30-54622827-0154</v>
      </c>
      <c r="B269" s="8" t="s">
        <v>442</v>
      </c>
      <c r="C269" s="8" t="s">
        <v>442</v>
      </c>
      <c r="D269" s="8" t="s">
        <v>477</v>
      </c>
      <c r="E269" s="8" t="s">
        <v>478</v>
      </c>
      <c r="F269" s="9" t="s">
        <v>479</v>
      </c>
      <c r="G269" s="10">
        <v>0</v>
      </c>
      <c r="H269" s="14">
        <v>7058132.6564643392</v>
      </c>
      <c r="I269" s="10">
        <v>4197222.0863956427</v>
      </c>
      <c r="J269" s="11">
        <f>+SUM(G269:I269)</f>
        <v>11255354.742859982</v>
      </c>
    </row>
    <row r="270" spans="1:10" x14ac:dyDescent="0.25">
      <c r="A270" t="str">
        <f t="shared" si="4"/>
        <v>JNJN30-54622827-045</v>
      </c>
      <c r="B270" s="8" t="s">
        <v>442</v>
      </c>
      <c r="C270" s="8" t="s">
        <v>442</v>
      </c>
      <c r="D270" s="8" t="s">
        <v>477</v>
      </c>
      <c r="E270" s="8" t="s">
        <v>478</v>
      </c>
      <c r="F270" s="9" t="s">
        <v>480</v>
      </c>
      <c r="G270" s="10">
        <v>0</v>
      </c>
      <c r="H270" s="14">
        <v>47268448.916941881</v>
      </c>
      <c r="I270" s="10">
        <v>22684778.389810756</v>
      </c>
      <c r="J270" s="11">
        <f>+SUM(G270:I270)</f>
        <v>69953227.306752637</v>
      </c>
    </row>
    <row r="271" spans="1:10" x14ac:dyDescent="0.25">
      <c r="A271" t="str">
        <f t="shared" si="4"/>
        <v>JNJN30-54622896-3166</v>
      </c>
      <c r="B271" s="8" t="s">
        <v>442</v>
      </c>
      <c r="C271" s="8" t="s">
        <v>442</v>
      </c>
      <c r="D271" s="8" t="s">
        <v>194</v>
      </c>
      <c r="E271" s="8" t="s">
        <v>195</v>
      </c>
      <c r="F271" s="9" t="s">
        <v>481</v>
      </c>
      <c r="G271" s="10">
        <v>0</v>
      </c>
      <c r="H271" s="14">
        <v>46291435.783930108</v>
      </c>
      <c r="I271" s="10">
        <v>30448563.132502198</v>
      </c>
      <c r="J271" s="11">
        <f>+SUM(G271:I271)</f>
        <v>76739998.916432306</v>
      </c>
    </row>
    <row r="272" spans="1:10" x14ac:dyDescent="0.25">
      <c r="A272" t="str">
        <f t="shared" si="4"/>
        <v>JNJN30-54622919-612</v>
      </c>
      <c r="B272" s="8" t="s">
        <v>442</v>
      </c>
      <c r="C272" s="8" t="s">
        <v>442</v>
      </c>
      <c r="D272" s="8" t="s">
        <v>482</v>
      </c>
      <c r="E272" s="8" t="s">
        <v>483</v>
      </c>
      <c r="F272" s="9" t="s">
        <v>484</v>
      </c>
      <c r="G272" s="10">
        <v>0</v>
      </c>
      <c r="H272" s="14">
        <v>48886140.201677769</v>
      </c>
      <c r="I272" s="10">
        <v>33763928.725754276</v>
      </c>
      <c r="J272" s="11">
        <f>+SUM(G272:I272)</f>
        <v>82650068.927432045</v>
      </c>
    </row>
    <row r="273" spans="1:10" x14ac:dyDescent="0.25">
      <c r="A273" t="str">
        <f t="shared" si="4"/>
        <v>JNJN30-54622919-6124</v>
      </c>
      <c r="B273" s="8" t="s">
        <v>442</v>
      </c>
      <c r="C273" s="8" t="s">
        <v>442</v>
      </c>
      <c r="D273" s="8" t="s">
        <v>482</v>
      </c>
      <c r="E273" s="8" t="s">
        <v>483</v>
      </c>
      <c r="F273" s="9" t="s">
        <v>485</v>
      </c>
      <c r="G273" s="10">
        <v>0</v>
      </c>
      <c r="H273" s="14">
        <v>36564521.640003718</v>
      </c>
      <c r="I273" s="10">
        <v>19137618.406890832</v>
      </c>
      <c r="J273" s="11">
        <f>+SUM(G273:I273)</f>
        <v>55702140.04689455</v>
      </c>
    </row>
    <row r="274" spans="1:10" x14ac:dyDescent="0.25">
      <c r="A274" t="str">
        <f t="shared" si="4"/>
        <v>JNJN30-54622964-1185</v>
      </c>
      <c r="B274" s="8" t="s">
        <v>442</v>
      </c>
      <c r="C274" s="8" t="s">
        <v>442</v>
      </c>
      <c r="D274" s="8" t="s">
        <v>104</v>
      </c>
      <c r="E274" s="8" t="s">
        <v>105</v>
      </c>
      <c r="F274" s="9" t="s">
        <v>486</v>
      </c>
      <c r="G274" s="10">
        <v>0</v>
      </c>
      <c r="H274" s="14">
        <v>24884182.079257663</v>
      </c>
      <c r="I274" s="10">
        <v>8188583.7802506015</v>
      </c>
      <c r="J274" s="11">
        <f>+SUM(G274:I274)</f>
        <v>33072765.859508265</v>
      </c>
    </row>
    <row r="275" spans="1:10" x14ac:dyDescent="0.25">
      <c r="A275" t="str">
        <f t="shared" si="4"/>
        <v>JNJN30-54622964-196</v>
      </c>
      <c r="B275" s="8" t="s">
        <v>442</v>
      </c>
      <c r="C275" s="8" t="s">
        <v>442</v>
      </c>
      <c r="D275" s="8" t="s">
        <v>104</v>
      </c>
      <c r="E275" s="8" t="s">
        <v>105</v>
      </c>
      <c r="F275" s="9" t="s">
        <v>487</v>
      </c>
      <c r="G275" s="10">
        <v>0</v>
      </c>
      <c r="H275" s="14">
        <v>105870686.32572696</v>
      </c>
      <c r="I275" s="10">
        <v>53657742.664868623</v>
      </c>
      <c r="J275" s="11">
        <f>+SUM(G275:I275)</f>
        <v>159528428.99059558</v>
      </c>
    </row>
    <row r="276" spans="1:10" x14ac:dyDescent="0.25">
      <c r="A276" t="str">
        <f t="shared" si="4"/>
        <v>JNJN30-54623134-442</v>
      </c>
      <c r="B276" s="8" t="s">
        <v>442</v>
      </c>
      <c r="C276" s="8" t="s">
        <v>442</v>
      </c>
      <c r="D276" s="8" t="s">
        <v>488</v>
      </c>
      <c r="E276" s="8" t="s">
        <v>489</v>
      </c>
      <c r="F276" s="9" t="s">
        <v>490</v>
      </c>
      <c r="G276" s="10">
        <v>0</v>
      </c>
      <c r="H276" s="14">
        <v>31792162.187609885</v>
      </c>
      <c r="I276" s="10">
        <v>19681746.490180921</v>
      </c>
      <c r="J276" s="11">
        <f>+SUM(G276:I276)</f>
        <v>51473908.677790806</v>
      </c>
    </row>
    <row r="277" spans="1:10" x14ac:dyDescent="0.25">
      <c r="A277" t="str">
        <f t="shared" si="4"/>
        <v>JNJN30-54623141-7109</v>
      </c>
      <c r="B277" s="8" t="s">
        <v>442</v>
      </c>
      <c r="C277" s="8" t="s">
        <v>442</v>
      </c>
      <c r="D277" s="8" t="s">
        <v>491</v>
      </c>
      <c r="E277" s="8" t="s">
        <v>492</v>
      </c>
      <c r="F277" s="9" t="s">
        <v>493</v>
      </c>
      <c r="G277" s="10">
        <v>0</v>
      </c>
      <c r="H277" s="14">
        <v>36133584.267196372</v>
      </c>
      <c r="I277" s="10">
        <v>17197753.841302879</v>
      </c>
      <c r="J277" s="11">
        <f>+SUM(G277:I277)</f>
        <v>53331338.108499251</v>
      </c>
    </row>
    <row r="278" spans="1:10" x14ac:dyDescent="0.25">
      <c r="A278" t="str">
        <f t="shared" si="4"/>
        <v>JNJN30-54623417-3136</v>
      </c>
      <c r="B278" s="8" t="s">
        <v>442</v>
      </c>
      <c r="C278" s="8" t="s">
        <v>442</v>
      </c>
      <c r="D278" s="8" t="s">
        <v>94</v>
      </c>
      <c r="E278" s="8" t="s">
        <v>95</v>
      </c>
      <c r="F278" s="9" t="s">
        <v>494</v>
      </c>
      <c r="G278" s="10">
        <v>0</v>
      </c>
      <c r="H278" s="14">
        <v>36601711.350013077</v>
      </c>
      <c r="I278" s="10">
        <v>24766276.632675469</v>
      </c>
      <c r="J278" s="11">
        <f>+SUM(G278:I278)</f>
        <v>61367987.982688546</v>
      </c>
    </row>
    <row r="279" spans="1:10" x14ac:dyDescent="0.25">
      <c r="A279" t="str">
        <f t="shared" si="4"/>
        <v>JNJN30-54623417-3163</v>
      </c>
      <c r="B279" s="8" t="s">
        <v>442</v>
      </c>
      <c r="C279" s="8" t="s">
        <v>442</v>
      </c>
      <c r="D279" s="8" t="s">
        <v>94</v>
      </c>
      <c r="E279" s="8" t="s">
        <v>95</v>
      </c>
      <c r="F279" s="9" t="s">
        <v>495</v>
      </c>
      <c r="G279" s="10">
        <v>0</v>
      </c>
      <c r="H279" s="14">
        <v>16780011.910546754</v>
      </c>
      <c r="I279" s="10">
        <v>11574793.193104617</v>
      </c>
      <c r="J279" s="11">
        <f>+SUM(G279:I279)</f>
        <v>28354805.103651371</v>
      </c>
    </row>
    <row r="280" spans="1:10" x14ac:dyDescent="0.25">
      <c r="A280" t="str">
        <f t="shared" si="4"/>
        <v>JNJN30-54623417-3182</v>
      </c>
      <c r="B280" s="8" t="s">
        <v>442</v>
      </c>
      <c r="C280" s="8" t="s">
        <v>442</v>
      </c>
      <c r="D280" s="8" t="s">
        <v>94</v>
      </c>
      <c r="E280" s="8" t="s">
        <v>95</v>
      </c>
      <c r="F280" s="9" t="s">
        <v>496</v>
      </c>
      <c r="G280" s="10">
        <v>0</v>
      </c>
      <c r="H280" s="14">
        <v>50871801.807849407</v>
      </c>
      <c r="I280" s="10">
        <v>36182136.713447988</v>
      </c>
      <c r="J280" s="11">
        <f>+SUM(G280:I280)</f>
        <v>87053938.521297395</v>
      </c>
    </row>
    <row r="281" spans="1:10" x14ac:dyDescent="0.25">
      <c r="A281" t="str">
        <f t="shared" si="4"/>
        <v>JNJN30-54624137-439</v>
      </c>
      <c r="B281" s="8" t="s">
        <v>442</v>
      </c>
      <c r="C281" s="8" t="s">
        <v>442</v>
      </c>
      <c r="D281" s="8" t="s">
        <v>497</v>
      </c>
      <c r="E281" s="8" t="s">
        <v>498</v>
      </c>
      <c r="F281" s="9" t="s">
        <v>499</v>
      </c>
      <c r="G281" s="10">
        <v>0</v>
      </c>
      <c r="H281" s="14">
        <v>53152677.478653736</v>
      </c>
      <c r="I281" s="10">
        <v>35245102.87537121</v>
      </c>
      <c r="J281" s="11">
        <f>+SUM(G281:I281)</f>
        <v>88397780.354024947</v>
      </c>
    </row>
    <row r="282" spans="1:10" x14ac:dyDescent="0.25">
      <c r="A282" t="str">
        <f t="shared" si="4"/>
        <v>JNJN30-54624397-0106</v>
      </c>
      <c r="B282" s="8" t="s">
        <v>442</v>
      </c>
      <c r="C282" s="8" t="s">
        <v>442</v>
      </c>
      <c r="D282" s="8" t="s">
        <v>500</v>
      </c>
      <c r="E282" s="8" t="s">
        <v>501</v>
      </c>
      <c r="F282" s="9" t="s">
        <v>502</v>
      </c>
      <c r="G282" s="10">
        <v>0</v>
      </c>
      <c r="H282" s="14">
        <v>44831376.510365412</v>
      </c>
      <c r="I282" s="10">
        <v>27450897.367703423</v>
      </c>
      <c r="J282" s="11">
        <f>+SUM(G282:I282)</f>
        <v>72282273.878068835</v>
      </c>
    </row>
    <row r="283" spans="1:10" x14ac:dyDescent="0.25">
      <c r="A283" t="str">
        <f t="shared" si="4"/>
        <v>JNJN30-54624397-099</v>
      </c>
      <c r="B283" s="8" t="s">
        <v>442</v>
      </c>
      <c r="C283" s="8" t="s">
        <v>442</v>
      </c>
      <c r="D283" s="8" t="s">
        <v>500</v>
      </c>
      <c r="E283" s="8" t="s">
        <v>501</v>
      </c>
      <c r="F283" s="9" t="s">
        <v>633</v>
      </c>
      <c r="G283" s="10">
        <v>0</v>
      </c>
      <c r="H283" s="14">
        <v>25668341.217868567</v>
      </c>
      <c r="I283" s="10">
        <v>10717508.388263881</v>
      </c>
      <c r="J283" s="11">
        <f>+SUM(G283:I283)</f>
        <v>36385849.606132448</v>
      </c>
    </row>
    <row r="284" spans="1:10" x14ac:dyDescent="0.25">
      <c r="A284" t="str">
        <f t="shared" si="4"/>
        <v>JNJN30-54624694-5128</v>
      </c>
      <c r="B284" s="8" t="s">
        <v>442</v>
      </c>
      <c r="C284" s="8" t="s">
        <v>442</v>
      </c>
      <c r="D284" s="8" t="s">
        <v>503</v>
      </c>
      <c r="E284" s="8" t="s">
        <v>504</v>
      </c>
      <c r="F284" s="9" t="s">
        <v>505</v>
      </c>
      <c r="G284" s="10">
        <v>0</v>
      </c>
      <c r="H284" s="14">
        <v>26519166.935296163</v>
      </c>
      <c r="I284" s="10">
        <v>15272683.949449271</v>
      </c>
      <c r="J284" s="11">
        <f>+SUM(G284:I284)</f>
        <v>41791850.884745434</v>
      </c>
    </row>
    <row r="285" spans="1:10" x14ac:dyDescent="0.25">
      <c r="A285" t="str">
        <f t="shared" si="4"/>
        <v>JNJN30-54624694-5158</v>
      </c>
      <c r="B285" s="8" t="s">
        <v>442</v>
      </c>
      <c r="C285" s="8" t="s">
        <v>442</v>
      </c>
      <c r="D285" s="8" t="s">
        <v>503</v>
      </c>
      <c r="E285" s="8" t="s">
        <v>504</v>
      </c>
      <c r="F285" s="9" t="s">
        <v>506</v>
      </c>
      <c r="G285" s="10">
        <v>0</v>
      </c>
      <c r="H285" s="14">
        <v>16891147.656101771</v>
      </c>
      <c r="I285" s="10">
        <v>7666349.3289969377</v>
      </c>
      <c r="J285" s="11">
        <f>+SUM(G285:I285)</f>
        <v>24557496.985098708</v>
      </c>
    </row>
    <row r="286" spans="1:10" x14ac:dyDescent="0.25">
      <c r="A286" t="str">
        <f t="shared" si="4"/>
        <v>JNJN30-54624694-532</v>
      </c>
      <c r="B286" s="8" t="s">
        <v>442</v>
      </c>
      <c r="C286" s="8" t="s">
        <v>442</v>
      </c>
      <c r="D286" s="8" t="s">
        <v>503</v>
      </c>
      <c r="E286" s="8" t="s">
        <v>504</v>
      </c>
      <c r="F286" s="9" t="s">
        <v>507</v>
      </c>
      <c r="G286" s="10">
        <v>0</v>
      </c>
      <c r="H286" s="14">
        <v>14488036.36250028</v>
      </c>
      <c r="I286" s="10">
        <v>8874968.268442858</v>
      </c>
      <c r="J286" s="11">
        <f>+SUM(G286:I286)</f>
        <v>23363004.630943138</v>
      </c>
    </row>
    <row r="287" spans="1:10" x14ac:dyDescent="0.25">
      <c r="A287" t="str">
        <f t="shared" si="4"/>
        <v>JNJN30-54624694-575</v>
      </c>
      <c r="B287" s="8" t="s">
        <v>442</v>
      </c>
      <c r="C287" s="8" t="s">
        <v>442</v>
      </c>
      <c r="D287" s="8" t="s">
        <v>503</v>
      </c>
      <c r="E287" s="8" t="s">
        <v>504</v>
      </c>
      <c r="F287" s="9" t="s">
        <v>508</v>
      </c>
      <c r="G287" s="10">
        <v>0</v>
      </c>
      <c r="H287" s="14">
        <v>20347513.550303712</v>
      </c>
      <c r="I287" s="10">
        <v>7990230.1439426988</v>
      </c>
      <c r="J287" s="11">
        <f>+SUM(G287:I287)</f>
        <v>28337743.694246411</v>
      </c>
    </row>
    <row r="288" spans="1:10" x14ac:dyDescent="0.25">
      <c r="A288" t="str">
        <f t="shared" si="4"/>
        <v>JNJN30-54624700-357</v>
      </c>
      <c r="B288" s="8" t="s">
        <v>442</v>
      </c>
      <c r="C288" s="8" t="s">
        <v>442</v>
      </c>
      <c r="D288" s="8" t="s">
        <v>267</v>
      </c>
      <c r="E288" s="8" t="s">
        <v>268</v>
      </c>
      <c r="F288" s="9" t="s">
        <v>509</v>
      </c>
      <c r="G288" s="10">
        <v>0</v>
      </c>
      <c r="H288" s="14">
        <v>120623004.10575154</v>
      </c>
      <c r="I288" s="10">
        <v>159238265.34079871</v>
      </c>
      <c r="J288" s="11">
        <f>+SUM(G288:I288)</f>
        <v>279861269.44655025</v>
      </c>
    </row>
    <row r="289" spans="1:10" x14ac:dyDescent="0.25">
      <c r="A289" t="str">
        <f t="shared" si="4"/>
        <v>JNJN30-54624724-0110</v>
      </c>
      <c r="B289" s="8" t="s">
        <v>442</v>
      </c>
      <c r="C289" s="8" t="s">
        <v>442</v>
      </c>
      <c r="D289" s="8" t="s">
        <v>510</v>
      </c>
      <c r="E289" s="8" t="s">
        <v>511</v>
      </c>
      <c r="F289" s="9" t="s">
        <v>512</v>
      </c>
      <c r="G289" s="10">
        <v>0</v>
      </c>
      <c r="H289" s="14">
        <v>38537871.928142466</v>
      </c>
      <c r="I289" s="10">
        <v>25215461.143097632</v>
      </c>
      <c r="J289" s="11">
        <f>+SUM(G289:I289)</f>
        <v>63753333.071240097</v>
      </c>
    </row>
    <row r="290" spans="1:10" x14ac:dyDescent="0.25">
      <c r="A290" t="str">
        <f t="shared" si="4"/>
        <v>JNJN30-54625048-9103</v>
      </c>
      <c r="B290" s="8" t="s">
        <v>442</v>
      </c>
      <c r="C290" s="8" t="s">
        <v>442</v>
      </c>
      <c r="D290" s="8" t="s">
        <v>513</v>
      </c>
      <c r="E290" s="8" t="s">
        <v>514</v>
      </c>
      <c r="F290" s="9" t="s">
        <v>515</v>
      </c>
      <c r="G290" s="10">
        <v>0</v>
      </c>
      <c r="H290" s="14">
        <v>33731604.153741173</v>
      </c>
      <c r="I290" s="10">
        <v>21451770.680644237</v>
      </c>
      <c r="J290" s="11">
        <f>+SUM(G290:I290)</f>
        <v>55183374.83438541</v>
      </c>
    </row>
    <row r="291" spans="1:10" x14ac:dyDescent="0.25">
      <c r="A291" t="str">
        <f t="shared" si="4"/>
        <v>JNJN30-54625055-1114</v>
      </c>
      <c r="B291" s="8" t="s">
        <v>442</v>
      </c>
      <c r="C291" s="8" t="s">
        <v>442</v>
      </c>
      <c r="D291" s="8" t="s">
        <v>516</v>
      </c>
      <c r="E291" s="8" t="s">
        <v>517</v>
      </c>
      <c r="F291" s="9" t="s">
        <v>664</v>
      </c>
      <c r="G291" s="10">
        <v>0</v>
      </c>
      <c r="H291" s="14">
        <v>27425605.875265967</v>
      </c>
      <c r="I291" s="10">
        <v>18461098.285418648</v>
      </c>
      <c r="J291" s="11">
        <f>+SUM(G291:I291)</f>
        <v>45886704.160684615</v>
      </c>
    </row>
    <row r="292" spans="1:10" x14ac:dyDescent="0.25">
      <c r="A292" t="str">
        <f t="shared" si="4"/>
        <v>JNJN30-54625055-1129</v>
      </c>
      <c r="B292" s="8" t="s">
        <v>442</v>
      </c>
      <c r="C292" s="8" t="s">
        <v>442</v>
      </c>
      <c r="D292" s="8" t="s">
        <v>516</v>
      </c>
      <c r="E292" s="8" t="s">
        <v>517</v>
      </c>
      <c r="F292" s="9" t="s">
        <v>665</v>
      </c>
      <c r="G292" s="10">
        <v>0</v>
      </c>
      <c r="H292" s="14">
        <v>89475039.881008238</v>
      </c>
      <c r="I292" s="10">
        <v>74249235.161894232</v>
      </c>
      <c r="J292" s="11">
        <f>+SUM(G292:I292)</f>
        <v>163724275.04290247</v>
      </c>
    </row>
    <row r="293" spans="1:10" x14ac:dyDescent="0.25">
      <c r="A293" t="str">
        <f t="shared" si="4"/>
        <v>JNJN30-54625055-1143</v>
      </c>
      <c r="B293" s="8" t="s">
        <v>442</v>
      </c>
      <c r="C293" s="8" t="s">
        <v>442</v>
      </c>
      <c r="D293" s="8" t="s">
        <v>516</v>
      </c>
      <c r="E293" s="8" t="s">
        <v>517</v>
      </c>
      <c r="F293" s="9" t="s">
        <v>668</v>
      </c>
      <c r="G293" s="10">
        <v>0</v>
      </c>
      <c r="H293" s="14">
        <v>25546291.732661694</v>
      </c>
      <c r="I293" s="10">
        <v>15769098.857880235</v>
      </c>
      <c r="J293" s="11">
        <f>+SUM(G293:I293)</f>
        <v>41315390.590541929</v>
      </c>
    </row>
    <row r="294" spans="1:10" x14ac:dyDescent="0.25">
      <c r="A294" t="str">
        <f t="shared" si="4"/>
        <v>JNJN30-54625055-161</v>
      </c>
      <c r="B294" s="8" t="s">
        <v>442</v>
      </c>
      <c r="C294" s="8" t="s">
        <v>442</v>
      </c>
      <c r="D294" s="8" t="s">
        <v>516</v>
      </c>
      <c r="E294" s="8" t="s">
        <v>517</v>
      </c>
      <c r="F294" s="9" t="s">
        <v>669</v>
      </c>
      <c r="G294" s="10">
        <v>0</v>
      </c>
      <c r="H294" s="14">
        <v>11006670.638203047</v>
      </c>
      <c r="I294" s="10">
        <v>5228420.3975231089</v>
      </c>
      <c r="J294" s="11">
        <f>+SUM(G294:I294)</f>
        <v>16235091.035726156</v>
      </c>
    </row>
    <row r="295" spans="1:10" x14ac:dyDescent="0.25">
      <c r="A295" t="str">
        <f t="shared" si="4"/>
        <v>JNJN30-54625055-162</v>
      </c>
      <c r="B295" s="8" t="s">
        <v>442</v>
      </c>
      <c r="C295" s="8" t="s">
        <v>442</v>
      </c>
      <c r="D295" s="8" t="s">
        <v>516</v>
      </c>
      <c r="E295" s="8" t="s">
        <v>517</v>
      </c>
      <c r="F295" s="9" t="s">
        <v>670</v>
      </c>
      <c r="G295" s="10">
        <v>0</v>
      </c>
      <c r="H295" s="14">
        <v>9721742.4278940428</v>
      </c>
      <c r="I295" s="10">
        <v>4444289.7093818709</v>
      </c>
      <c r="J295" s="11">
        <f>+SUM(G295:I295)</f>
        <v>14166032.137275914</v>
      </c>
    </row>
    <row r="296" spans="1:10" x14ac:dyDescent="0.25">
      <c r="A296" t="str">
        <f t="shared" si="4"/>
        <v>JNJN30-54625079-9108</v>
      </c>
      <c r="B296" s="8" t="s">
        <v>442</v>
      </c>
      <c r="C296" s="8" t="s">
        <v>442</v>
      </c>
      <c r="D296" s="8" t="s">
        <v>519</v>
      </c>
      <c r="E296" s="8" t="s">
        <v>520</v>
      </c>
      <c r="F296" s="9" t="s">
        <v>521</v>
      </c>
      <c r="G296" s="10">
        <v>0</v>
      </c>
      <c r="H296" s="14">
        <v>28458875.839123987</v>
      </c>
      <c r="I296" s="10">
        <v>16712847.234923467</v>
      </c>
      <c r="J296" s="11">
        <f>+SUM(G296:I296)</f>
        <v>45171723.074047454</v>
      </c>
    </row>
    <row r="297" spans="1:10" x14ac:dyDescent="0.25">
      <c r="A297" t="str">
        <f t="shared" si="4"/>
        <v>JNJN30-54625079-921</v>
      </c>
      <c r="B297" s="8" t="s">
        <v>442</v>
      </c>
      <c r="C297" s="8" t="s">
        <v>442</v>
      </c>
      <c r="D297" s="8" t="s">
        <v>519</v>
      </c>
      <c r="E297" s="8" t="s">
        <v>520</v>
      </c>
      <c r="F297" s="9" t="s">
        <v>522</v>
      </c>
      <c r="G297" s="10">
        <v>0</v>
      </c>
      <c r="H297" s="14">
        <v>114154712.60078241</v>
      </c>
      <c r="I297" s="10">
        <v>74722235.570276812</v>
      </c>
      <c r="J297" s="11">
        <f>+SUM(G297:I297)</f>
        <v>188876948.17105922</v>
      </c>
    </row>
    <row r="298" spans="1:10" x14ac:dyDescent="0.25">
      <c r="A298" t="str">
        <f t="shared" si="4"/>
        <v>JNJN30-54625321-685</v>
      </c>
      <c r="B298" s="8" t="s">
        <v>442</v>
      </c>
      <c r="C298" s="8" t="s">
        <v>442</v>
      </c>
      <c r="D298" s="8" t="s">
        <v>523</v>
      </c>
      <c r="E298" s="8" t="s">
        <v>524</v>
      </c>
      <c r="F298" s="9" t="s">
        <v>525</v>
      </c>
      <c r="G298" s="10">
        <v>0</v>
      </c>
      <c r="H298" s="14">
        <v>59711893.839006484</v>
      </c>
      <c r="I298" s="10">
        <v>41009638.657137156</v>
      </c>
      <c r="J298" s="11">
        <f>+SUM(G298:I298)</f>
        <v>100721532.49614364</v>
      </c>
    </row>
    <row r="299" spans="1:10" x14ac:dyDescent="0.25">
      <c r="A299" t="str">
        <f t="shared" si="4"/>
        <v>JNJN30-54625352-6180</v>
      </c>
      <c r="B299" s="8" t="s">
        <v>442</v>
      </c>
      <c r="C299" s="8" t="s">
        <v>442</v>
      </c>
      <c r="D299" s="8" t="s">
        <v>107</v>
      </c>
      <c r="E299" s="8" t="s">
        <v>108</v>
      </c>
      <c r="F299" s="9" t="s">
        <v>526</v>
      </c>
      <c r="G299" s="10">
        <v>0</v>
      </c>
      <c r="H299" s="14">
        <v>91172042.138197422</v>
      </c>
      <c r="I299" s="10">
        <v>61761860.167875051</v>
      </c>
      <c r="J299" s="11">
        <f>+SUM(G299:I299)</f>
        <v>152933902.30607247</v>
      </c>
    </row>
    <row r="300" spans="1:10" x14ac:dyDescent="0.25">
      <c r="A300" t="str">
        <f t="shared" si="4"/>
        <v>JNJN30-54625437-9168</v>
      </c>
      <c r="B300" s="8" t="s">
        <v>442</v>
      </c>
      <c r="C300" s="8" t="s">
        <v>442</v>
      </c>
      <c r="D300" s="8" t="s">
        <v>527</v>
      </c>
      <c r="E300" s="8" t="s">
        <v>528</v>
      </c>
      <c r="F300" s="9" t="s">
        <v>529</v>
      </c>
      <c r="G300" s="10">
        <v>0</v>
      </c>
      <c r="H300" s="14">
        <v>49966609.547926158</v>
      </c>
      <c r="I300" s="10">
        <v>31849567.126421079</v>
      </c>
      <c r="J300" s="11">
        <f>+SUM(G300:I300)</f>
        <v>81816176.674347237</v>
      </c>
    </row>
    <row r="301" spans="1:10" ht="30" x14ac:dyDescent="0.25">
      <c r="A301" t="str">
        <f t="shared" si="4"/>
        <v>JNJN30-54626010-7181</v>
      </c>
      <c r="B301" s="8" t="s">
        <v>442</v>
      </c>
      <c r="C301" s="8" t="s">
        <v>442</v>
      </c>
      <c r="D301" s="8" t="s">
        <v>530</v>
      </c>
      <c r="E301" s="8" t="s">
        <v>531</v>
      </c>
      <c r="F301" s="9" t="s">
        <v>532</v>
      </c>
      <c r="G301" s="10">
        <v>0</v>
      </c>
      <c r="H301" s="14">
        <v>27976622.29943762</v>
      </c>
      <c r="I301" s="10">
        <v>18671511.412724197</v>
      </c>
      <c r="J301" s="11">
        <f>+SUM(G301:I301)</f>
        <v>46648133.712161817</v>
      </c>
    </row>
    <row r="302" spans="1:10" x14ac:dyDescent="0.25">
      <c r="A302" t="str">
        <f t="shared" si="4"/>
        <v>JNJN30-54630419-847</v>
      </c>
      <c r="B302" s="8" t="s">
        <v>442</v>
      </c>
      <c r="C302" s="8" t="s">
        <v>442</v>
      </c>
      <c r="D302" s="8" t="s">
        <v>533</v>
      </c>
      <c r="E302" s="8" t="s">
        <v>534</v>
      </c>
      <c r="F302" s="9" t="s">
        <v>535</v>
      </c>
      <c r="G302" s="10">
        <v>0</v>
      </c>
      <c r="H302" s="14">
        <v>39215797.426341772</v>
      </c>
      <c r="I302" s="10">
        <v>19467643.21951957</v>
      </c>
      <c r="J302" s="11">
        <f>+SUM(G302:I302)</f>
        <v>58683440.645861343</v>
      </c>
    </row>
    <row r="303" spans="1:10" x14ac:dyDescent="0.25">
      <c r="A303" t="str">
        <f t="shared" si="4"/>
        <v>JNJN30-54632033-988</v>
      </c>
      <c r="B303" s="8" t="s">
        <v>442</v>
      </c>
      <c r="C303" s="8" t="s">
        <v>442</v>
      </c>
      <c r="D303" s="8" t="s">
        <v>40</v>
      </c>
      <c r="E303" s="8" t="s">
        <v>41</v>
      </c>
      <c r="F303" s="9" t="s">
        <v>536</v>
      </c>
      <c r="G303" s="10">
        <v>0</v>
      </c>
      <c r="H303" s="14">
        <v>47412035.975647844</v>
      </c>
      <c r="I303" s="10">
        <v>36375762.090787701</v>
      </c>
      <c r="J303" s="11">
        <f>+SUM(G303:I303)</f>
        <v>83787798.066435546</v>
      </c>
    </row>
    <row r="304" spans="1:10" x14ac:dyDescent="0.25">
      <c r="A304" t="str">
        <f t="shared" si="4"/>
        <v>JNJN30-54632118-1160</v>
      </c>
      <c r="B304" s="8" t="s">
        <v>442</v>
      </c>
      <c r="C304" s="8" t="s">
        <v>442</v>
      </c>
      <c r="D304" s="8" t="s">
        <v>537</v>
      </c>
      <c r="E304" s="8" t="s">
        <v>538</v>
      </c>
      <c r="F304" s="9" t="s">
        <v>539</v>
      </c>
      <c r="G304" s="10">
        <v>0</v>
      </c>
      <c r="H304" s="14">
        <v>60729035.60256011</v>
      </c>
      <c r="I304" s="10">
        <v>38238902.58081127</v>
      </c>
      <c r="J304" s="11">
        <f>+SUM(G304:I304)</f>
        <v>98967938.18337138</v>
      </c>
    </row>
    <row r="305" spans="1:10" x14ac:dyDescent="0.25">
      <c r="A305" t="str">
        <f t="shared" si="4"/>
        <v>JNJN30-54632965-415</v>
      </c>
      <c r="B305" s="8" t="s">
        <v>442</v>
      </c>
      <c r="C305" s="8" t="s">
        <v>442</v>
      </c>
      <c r="D305" s="8" t="s">
        <v>540</v>
      </c>
      <c r="E305" s="8" t="s">
        <v>541</v>
      </c>
      <c r="F305" s="9" t="s">
        <v>542</v>
      </c>
      <c r="G305" s="10">
        <v>0</v>
      </c>
      <c r="H305" s="14">
        <v>77394207.578134298</v>
      </c>
      <c r="I305" s="10">
        <v>50113699.979779199</v>
      </c>
      <c r="J305" s="11">
        <f>+SUM(G305:I305)</f>
        <v>127507907.5579135</v>
      </c>
    </row>
    <row r="306" spans="1:10" x14ac:dyDescent="0.25">
      <c r="A306" t="str">
        <f t="shared" si="4"/>
        <v>JNJN30-54633333-353</v>
      </c>
      <c r="B306" s="8" t="s">
        <v>442</v>
      </c>
      <c r="C306" s="8" t="s">
        <v>442</v>
      </c>
      <c r="D306" s="8" t="s">
        <v>543</v>
      </c>
      <c r="E306" s="8" t="s">
        <v>544</v>
      </c>
      <c r="F306" s="9" t="s">
        <v>545</v>
      </c>
      <c r="G306" s="10">
        <v>0</v>
      </c>
      <c r="H306" s="14">
        <v>70502002.620843247</v>
      </c>
      <c r="I306" s="10">
        <v>44624542.553707272</v>
      </c>
      <c r="J306" s="11">
        <f>+SUM(G306:I306)</f>
        <v>115126545.17455052</v>
      </c>
    </row>
    <row r="307" spans="1:10" x14ac:dyDescent="0.25">
      <c r="A307" t="str">
        <f t="shared" si="4"/>
        <v>JNJN30-54633548-468</v>
      </c>
      <c r="B307" s="8" t="s">
        <v>442</v>
      </c>
      <c r="C307" s="8" t="s">
        <v>442</v>
      </c>
      <c r="D307" s="8" t="s">
        <v>546</v>
      </c>
      <c r="E307" s="8" t="s">
        <v>547</v>
      </c>
      <c r="F307" s="9" t="s">
        <v>548</v>
      </c>
      <c r="G307" s="10">
        <v>0</v>
      </c>
      <c r="H307" s="14">
        <v>43121942.242914744</v>
      </c>
      <c r="I307" s="10">
        <v>35672052.00806246</v>
      </c>
      <c r="J307" s="11">
        <f>+SUM(G307:I307)</f>
        <v>78793994.250977203</v>
      </c>
    </row>
    <row r="308" spans="1:10" x14ac:dyDescent="0.25">
      <c r="A308" t="str">
        <f t="shared" si="4"/>
        <v>JNJN30-54633708-880</v>
      </c>
      <c r="B308" s="8" t="s">
        <v>442</v>
      </c>
      <c r="C308" s="8" t="s">
        <v>442</v>
      </c>
      <c r="D308" s="8" t="s">
        <v>549</v>
      </c>
      <c r="E308" s="8" t="s">
        <v>550</v>
      </c>
      <c r="F308" s="9" t="s">
        <v>551</v>
      </c>
      <c r="G308" s="10">
        <v>0</v>
      </c>
      <c r="H308" s="14">
        <v>47014014.291074909</v>
      </c>
      <c r="I308" s="10">
        <v>26172979.385166191</v>
      </c>
      <c r="J308" s="11">
        <f>+SUM(G308:I308)</f>
        <v>73186993.6762411</v>
      </c>
    </row>
    <row r="309" spans="1:10" x14ac:dyDescent="0.25">
      <c r="A309" t="str">
        <f t="shared" si="4"/>
        <v>JNJN30-54633715-029</v>
      </c>
      <c r="B309" s="8" t="s">
        <v>442</v>
      </c>
      <c r="C309" s="8" t="s">
        <v>442</v>
      </c>
      <c r="D309" s="8" t="s">
        <v>552</v>
      </c>
      <c r="E309" s="8" t="s">
        <v>553</v>
      </c>
      <c r="F309" s="9" t="s">
        <v>554</v>
      </c>
      <c r="G309" s="10">
        <v>0</v>
      </c>
      <c r="H309" s="14">
        <v>44125402.277624309</v>
      </c>
      <c r="I309" s="10">
        <v>25110916.360075384</v>
      </c>
      <c r="J309" s="11">
        <f>+SUM(G309:I309)</f>
        <v>69236318.637699693</v>
      </c>
    </row>
    <row r="310" spans="1:10" x14ac:dyDescent="0.25">
      <c r="A310" t="str">
        <f t="shared" si="4"/>
        <v>JNJN30-54633739-859</v>
      </c>
      <c r="B310" s="8" t="s">
        <v>442</v>
      </c>
      <c r="C310" s="8" t="s">
        <v>442</v>
      </c>
      <c r="D310" s="8" t="s">
        <v>555</v>
      </c>
      <c r="E310" s="8" t="s">
        <v>556</v>
      </c>
      <c r="F310" s="9" t="s">
        <v>557</v>
      </c>
      <c r="G310" s="10">
        <v>0</v>
      </c>
      <c r="H310" s="14">
        <v>64028489.189130917</v>
      </c>
      <c r="I310" s="10">
        <v>50577349.03555958</v>
      </c>
      <c r="J310" s="11">
        <f>+SUM(G310:I310)</f>
        <v>114605838.2246905</v>
      </c>
    </row>
    <row r="311" spans="1:10" x14ac:dyDescent="0.25">
      <c r="A311" t="str">
        <f t="shared" si="4"/>
        <v>JNJN30-54633937-495</v>
      </c>
      <c r="B311" s="8" t="s">
        <v>442</v>
      </c>
      <c r="C311" s="8" t="s">
        <v>442</v>
      </c>
      <c r="D311" s="8" t="s">
        <v>558</v>
      </c>
      <c r="E311" s="8" t="s">
        <v>559</v>
      </c>
      <c r="F311" s="9" t="s">
        <v>560</v>
      </c>
      <c r="G311" s="10">
        <v>0</v>
      </c>
      <c r="H311" s="14">
        <v>32071023.268871106</v>
      </c>
      <c r="I311" s="10">
        <v>15366013.826541603</v>
      </c>
      <c r="J311" s="11">
        <f>+SUM(G311:I311)</f>
        <v>47437037.095412709</v>
      </c>
    </row>
    <row r="312" spans="1:10" x14ac:dyDescent="0.25">
      <c r="A312" t="str">
        <f t="shared" si="4"/>
        <v>JNJN30-54633975-767</v>
      </c>
      <c r="B312" s="8" t="s">
        <v>442</v>
      </c>
      <c r="C312" s="8" t="s">
        <v>442</v>
      </c>
      <c r="D312" s="8" t="s">
        <v>561</v>
      </c>
      <c r="E312" s="8" t="s">
        <v>562</v>
      </c>
      <c r="F312" s="9" t="s">
        <v>563</v>
      </c>
      <c r="G312" s="10">
        <v>0</v>
      </c>
      <c r="H312" s="14">
        <v>38935065.911304682</v>
      </c>
      <c r="I312" s="10">
        <v>26494618.160426803</v>
      </c>
      <c r="J312" s="11">
        <f>+SUM(G312:I312)</f>
        <v>65429684.071731485</v>
      </c>
    </row>
    <row r="313" spans="1:10" x14ac:dyDescent="0.25">
      <c r="A313" t="str">
        <f t="shared" si="4"/>
        <v>JNJN30-54634053-44</v>
      </c>
      <c r="B313" s="8" t="s">
        <v>442</v>
      </c>
      <c r="C313" s="8" t="s">
        <v>442</v>
      </c>
      <c r="D313" s="8" t="s">
        <v>564</v>
      </c>
      <c r="E313" s="8" t="s">
        <v>565</v>
      </c>
      <c r="F313" s="9" t="s">
        <v>566</v>
      </c>
      <c r="G313" s="10">
        <v>0</v>
      </c>
      <c r="H313" s="14">
        <v>31871344.968565181</v>
      </c>
      <c r="I313" s="10">
        <v>19067620.756165676</v>
      </c>
      <c r="J313" s="11">
        <f>+SUM(G313:I313)</f>
        <v>50938965.724730857</v>
      </c>
    </row>
    <row r="314" spans="1:10" x14ac:dyDescent="0.25">
      <c r="A314" t="str">
        <f t="shared" si="4"/>
        <v>JNJN30-54634060-7153</v>
      </c>
      <c r="B314" s="8" t="s">
        <v>442</v>
      </c>
      <c r="C314" s="8" t="s">
        <v>442</v>
      </c>
      <c r="D314" s="8" t="s">
        <v>296</v>
      </c>
      <c r="E314" s="8" t="s">
        <v>297</v>
      </c>
      <c r="F314" s="9" t="s">
        <v>567</v>
      </c>
      <c r="G314" s="10">
        <v>0</v>
      </c>
      <c r="H314" s="14">
        <v>12613220.063266695</v>
      </c>
      <c r="I314" s="10">
        <v>7096981.3639251888</v>
      </c>
      <c r="J314" s="11">
        <f>+SUM(G314:I314)</f>
        <v>19710201.427191883</v>
      </c>
    </row>
    <row r="315" spans="1:10" x14ac:dyDescent="0.25">
      <c r="A315" t="str">
        <f t="shared" si="4"/>
        <v>JNJN30-54634060-719</v>
      </c>
      <c r="B315" s="8" t="s">
        <v>442</v>
      </c>
      <c r="C315" s="8" t="s">
        <v>442</v>
      </c>
      <c r="D315" s="8" t="s">
        <v>296</v>
      </c>
      <c r="E315" s="8" t="s">
        <v>297</v>
      </c>
      <c r="F315" s="9" t="s">
        <v>568</v>
      </c>
      <c r="G315" s="10">
        <v>0</v>
      </c>
      <c r="H315" s="14">
        <v>33370235.673425086</v>
      </c>
      <c r="I315" s="10">
        <v>13757513.45049151</v>
      </c>
      <c r="J315" s="11">
        <f>+SUM(G315:I315)</f>
        <v>47127749.123916596</v>
      </c>
    </row>
    <row r="316" spans="1:10" x14ac:dyDescent="0.25">
      <c r="A316" t="str">
        <f t="shared" si="4"/>
        <v>JNJN30-54634107-724</v>
      </c>
      <c r="B316" s="8" t="s">
        <v>442</v>
      </c>
      <c r="C316" s="8" t="s">
        <v>442</v>
      </c>
      <c r="D316" s="8" t="s">
        <v>569</v>
      </c>
      <c r="E316" s="8" t="s">
        <v>570</v>
      </c>
      <c r="F316" s="9" t="s">
        <v>571</v>
      </c>
      <c r="G316" s="10">
        <v>0</v>
      </c>
      <c r="H316" s="14">
        <v>49221695.43276985</v>
      </c>
      <c r="I316" s="10">
        <v>31581960.736663699</v>
      </c>
      <c r="J316" s="11">
        <f>+SUM(G316:I316)</f>
        <v>80803656.169433549</v>
      </c>
    </row>
    <row r="317" spans="1:10" x14ac:dyDescent="0.25">
      <c r="A317" t="str">
        <f t="shared" si="4"/>
        <v>JNJN30-54634121-271</v>
      </c>
      <c r="B317" s="8" t="s">
        <v>442</v>
      </c>
      <c r="C317" s="8" t="s">
        <v>442</v>
      </c>
      <c r="D317" s="8" t="s">
        <v>572</v>
      </c>
      <c r="E317" s="8" t="s">
        <v>573</v>
      </c>
      <c r="F317" s="9" t="s">
        <v>574</v>
      </c>
      <c r="G317" s="10">
        <v>0</v>
      </c>
      <c r="H317" s="14">
        <v>56082937.549327523</v>
      </c>
      <c r="I317" s="10">
        <v>32451117.488552585</v>
      </c>
      <c r="J317" s="11">
        <f>+SUM(G317:I317)</f>
        <v>88534055.037880108</v>
      </c>
    </row>
    <row r="318" spans="1:10" x14ac:dyDescent="0.25">
      <c r="A318" t="str">
        <f t="shared" si="4"/>
        <v>JNJN30-54634305-3126</v>
      </c>
      <c r="B318" s="8" t="s">
        <v>442</v>
      </c>
      <c r="C318" s="8" t="s">
        <v>442</v>
      </c>
      <c r="D318" s="8" t="s">
        <v>575</v>
      </c>
      <c r="E318" s="8" t="s">
        <v>576</v>
      </c>
      <c r="F318" s="9" t="s">
        <v>577</v>
      </c>
      <c r="G318" s="10">
        <v>0</v>
      </c>
      <c r="H318" s="14">
        <v>47680128.199673675</v>
      </c>
      <c r="I318" s="10">
        <v>34611974.478958212</v>
      </c>
      <c r="J318" s="11">
        <f>+SUM(G318:I318)</f>
        <v>82292102.678631887</v>
      </c>
    </row>
    <row r="319" spans="1:10" x14ac:dyDescent="0.25">
      <c r="A319" t="str">
        <f t="shared" si="4"/>
        <v>JNJN30-54634312-692</v>
      </c>
      <c r="B319" s="8" t="s">
        <v>442</v>
      </c>
      <c r="C319" s="8" t="s">
        <v>442</v>
      </c>
      <c r="D319" s="8" t="s">
        <v>578</v>
      </c>
      <c r="E319" s="8" t="s">
        <v>579</v>
      </c>
      <c r="F319" s="9" t="s">
        <v>580</v>
      </c>
      <c r="G319" s="10">
        <v>0</v>
      </c>
      <c r="H319" s="14">
        <v>52823095.254510291</v>
      </c>
      <c r="I319" s="10">
        <v>36482078.544092201</v>
      </c>
      <c r="J319" s="11">
        <f>+SUM(G319:I319)</f>
        <v>89305173.798602492</v>
      </c>
    </row>
    <row r="320" spans="1:10" x14ac:dyDescent="0.25">
      <c r="A320" t="str">
        <f t="shared" si="4"/>
        <v>JNJN30-54634404-1117</v>
      </c>
      <c r="B320" s="8" t="s">
        <v>442</v>
      </c>
      <c r="C320" s="8" t="s">
        <v>442</v>
      </c>
      <c r="D320" s="8" t="s">
        <v>303</v>
      </c>
      <c r="E320" s="8" t="s">
        <v>304</v>
      </c>
      <c r="F320" s="9" t="s">
        <v>581</v>
      </c>
      <c r="G320" s="10">
        <v>0</v>
      </c>
      <c r="H320" s="14">
        <v>41696243.291538157</v>
      </c>
      <c r="I320" s="10">
        <v>27931215.034553267</v>
      </c>
      <c r="J320" s="11">
        <f>+SUM(G320:I320)</f>
        <v>69627458.326091424</v>
      </c>
    </row>
    <row r="321" spans="1:10" x14ac:dyDescent="0.25">
      <c r="A321" t="str">
        <f t="shared" si="4"/>
        <v>JNJN30-54634404-1161</v>
      </c>
      <c r="B321" s="8" t="s">
        <v>442</v>
      </c>
      <c r="C321" s="8" t="s">
        <v>442</v>
      </c>
      <c r="D321" s="8" t="s">
        <v>303</v>
      </c>
      <c r="E321" s="8" t="s">
        <v>304</v>
      </c>
      <c r="F321" s="9" t="s">
        <v>582</v>
      </c>
      <c r="G321" s="10">
        <v>0</v>
      </c>
      <c r="H321" s="14">
        <v>62118480.542287797</v>
      </c>
      <c r="I321" s="10">
        <v>37505403.431346431</v>
      </c>
      <c r="J321" s="11">
        <f>+SUM(G321:I321)</f>
        <v>99623883.973634228</v>
      </c>
    </row>
    <row r="322" spans="1:10" x14ac:dyDescent="0.25">
      <c r="A322" t="str">
        <f t="shared" ref="A322:A384" si="5">CONCATENATE(B322,C322,D322,F322)</f>
        <v>JNJN30-54634404-1188</v>
      </c>
      <c r="B322" s="8" t="s">
        <v>442</v>
      </c>
      <c r="C322" s="8" t="s">
        <v>442</v>
      </c>
      <c r="D322" s="8" t="s">
        <v>303</v>
      </c>
      <c r="E322" s="8" t="s">
        <v>304</v>
      </c>
      <c r="F322" s="9" t="s">
        <v>583</v>
      </c>
      <c r="G322" s="10">
        <v>0</v>
      </c>
      <c r="H322" s="14">
        <v>50922659.968220688</v>
      </c>
      <c r="I322" s="10">
        <v>24573215.024618916</v>
      </c>
      <c r="J322" s="11">
        <f>+SUM(G322:I322)</f>
        <v>75495874.992839605</v>
      </c>
    </row>
    <row r="323" spans="1:10" x14ac:dyDescent="0.25">
      <c r="A323" t="str">
        <f t="shared" si="5"/>
        <v>JNJN30-54634404-120</v>
      </c>
      <c r="B323" s="8" t="s">
        <v>442</v>
      </c>
      <c r="C323" s="8" t="s">
        <v>442</v>
      </c>
      <c r="D323" s="8" t="s">
        <v>303</v>
      </c>
      <c r="E323" s="8" t="s">
        <v>304</v>
      </c>
      <c r="F323" s="9" t="s">
        <v>584</v>
      </c>
      <c r="G323" s="10">
        <v>0</v>
      </c>
      <c r="H323" s="14">
        <v>23636821.19197607</v>
      </c>
      <c r="I323" s="10">
        <v>13559393.692096062</v>
      </c>
      <c r="J323" s="11">
        <f>+SUM(G323:I323)</f>
        <v>37196214.884072132</v>
      </c>
    </row>
    <row r="324" spans="1:10" x14ac:dyDescent="0.25">
      <c r="A324" t="str">
        <f t="shared" si="5"/>
        <v>JNJN30-54634671-070</v>
      </c>
      <c r="B324" s="8" t="s">
        <v>442</v>
      </c>
      <c r="C324" s="8" t="s">
        <v>442</v>
      </c>
      <c r="D324" s="8" t="s">
        <v>585</v>
      </c>
      <c r="E324" s="8" t="s">
        <v>586</v>
      </c>
      <c r="F324" s="9" t="s">
        <v>587</v>
      </c>
      <c r="G324" s="10">
        <v>0</v>
      </c>
      <c r="H324" s="14">
        <v>24175036.145276401</v>
      </c>
      <c r="I324" s="10">
        <v>16587503.433519695</v>
      </c>
      <c r="J324" s="11">
        <f>+SUM(G324:I324)</f>
        <v>40762539.578796096</v>
      </c>
    </row>
    <row r="325" spans="1:10" x14ac:dyDescent="0.25">
      <c r="A325" t="str">
        <f t="shared" si="5"/>
        <v>JNJN30-54635094-7169</v>
      </c>
      <c r="B325" s="8" t="s">
        <v>442</v>
      </c>
      <c r="C325" s="8" t="s">
        <v>442</v>
      </c>
      <c r="D325" s="8" t="s">
        <v>588</v>
      </c>
      <c r="E325" s="8" t="s">
        <v>589</v>
      </c>
      <c r="F325" s="9" t="s">
        <v>590</v>
      </c>
      <c r="G325" s="10">
        <v>0</v>
      </c>
      <c r="H325" s="14">
        <v>39084182.098525301</v>
      </c>
      <c r="I325" s="10">
        <v>22691329.575067364</v>
      </c>
      <c r="J325" s="11">
        <f>+SUM(G325:I325)</f>
        <v>61775511.673592664</v>
      </c>
    </row>
    <row r="326" spans="1:10" x14ac:dyDescent="0.25">
      <c r="A326" t="str">
        <f t="shared" si="5"/>
        <v>JNJN30-54635216-8907</v>
      </c>
      <c r="B326" s="8" t="s">
        <v>442</v>
      </c>
      <c r="C326" s="8" t="s">
        <v>442</v>
      </c>
      <c r="D326" s="8" t="s">
        <v>591</v>
      </c>
      <c r="E326" s="8" t="s">
        <v>592</v>
      </c>
      <c r="F326" s="9" t="s">
        <v>593</v>
      </c>
      <c r="G326" s="10">
        <v>0</v>
      </c>
      <c r="H326" s="14">
        <v>5237613.099650803</v>
      </c>
      <c r="I326" s="10">
        <v>1034455.6660178266</v>
      </c>
      <c r="J326" s="11">
        <f>+SUM(G326:I326)</f>
        <v>6272068.7656686297</v>
      </c>
    </row>
    <row r="327" spans="1:10" x14ac:dyDescent="0.25">
      <c r="A327" t="str">
        <f t="shared" si="5"/>
        <v>JNJN30-54636578-2118</v>
      </c>
      <c r="B327" s="8" t="s">
        <v>442</v>
      </c>
      <c r="C327" s="8" t="s">
        <v>442</v>
      </c>
      <c r="D327" s="8" t="s">
        <v>594</v>
      </c>
      <c r="E327" s="8" t="s">
        <v>595</v>
      </c>
      <c r="F327" s="9" t="s">
        <v>596</v>
      </c>
      <c r="G327" s="10">
        <v>0</v>
      </c>
      <c r="H327" s="14">
        <v>34542947.013731889</v>
      </c>
      <c r="I327" s="10">
        <v>18741966.459791534</v>
      </c>
      <c r="J327" s="11">
        <f>+SUM(G327:I327)</f>
        <v>53284913.473523423</v>
      </c>
    </row>
    <row r="328" spans="1:10" x14ac:dyDescent="0.25">
      <c r="A328" t="str">
        <f t="shared" si="5"/>
        <v>JNJN30-54636615-037</v>
      </c>
      <c r="B328" s="8" t="s">
        <v>442</v>
      </c>
      <c r="C328" s="8" t="s">
        <v>442</v>
      </c>
      <c r="D328" s="8" t="s">
        <v>597</v>
      </c>
      <c r="E328" s="8" t="s">
        <v>598</v>
      </c>
      <c r="F328" s="9" t="s">
        <v>599</v>
      </c>
      <c r="G328" s="10">
        <v>0</v>
      </c>
      <c r="H328" s="14">
        <v>52667937.558977105</v>
      </c>
      <c r="I328" s="10">
        <v>32320730.375596963</v>
      </c>
      <c r="J328" s="11">
        <f>+SUM(G328:I328)</f>
        <v>84988667.934574068</v>
      </c>
    </row>
    <row r="329" spans="1:10" x14ac:dyDescent="0.25">
      <c r="A329" t="str">
        <f t="shared" si="5"/>
        <v>JNJN30-54636646-0135</v>
      </c>
      <c r="B329" s="8" t="s">
        <v>442</v>
      </c>
      <c r="C329" s="8" t="s">
        <v>442</v>
      </c>
      <c r="D329" s="8" t="s">
        <v>600</v>
      </c>
      <c r="E329" s="8" t="s">
        <v>601</v>
      </c>
      <c r="F329" s="9" t="s">
        <v>602</v>
      </c>
      <c r="G329" s="10">
        <v>0</v>
      </c>
      <c r="H329" s="14">
        <v>34015579.933367833</v>
      </c>
      <c r="I329" s="10">
        <v>21956442.314476781</v>
      </c>
      <c r="J329" s="11">
        <f>+SUM(G329:I329)</f>
        <v>55972022.247844614</v>
      </c>
    </row>
    <row r="330" spans="1:10" x14ac:dyDescent="0.25">
      <c r="A330" t="str">
        <f t="shared" si="5"/>
        <v>JNJN30-54636646-056</v>
      </c>
      <c r="B330" s="8" t="s">
        <v>442</v>
      </c>
      <c r="C330" s="8" t="s">
        <v>442</v>
      </c>
      <c r="D330" s="8" t="s">
        <v>600</v>
      </c>
      <c r="E330" s="8" t="s">
        <v>601</v>
      </c>
      <c r="F330" s="9" t="s">
        <v>603</v>
      </c>
      <c r="G330" s="10">
        <v>0</v>
      </c>
      <c r="H330" s="14">
        <v>32540983.56386742</v>
      </c>
      <c r="I330" s="10">
        <v>14581672.129420809</v>
      </c>
      <c r="J330" s="11">
        <f>+SUM(G330:I330)</f>
        <v>47122655.693288229</v>
      </c>
    </row>
    <row r="331" spans="1:10" x14ac:dyDescent="0.25">
      <c r="A331" t="str">
        <f t="shared" si="5"/>
        <v>JNJN30-54636646-076</v>
      </c>
      <c r="B331" s="8" t="s">
        <v>442</v>
      </c>
      <c r="C331" s="8" t="s">
        <v>442</v>
      </c>
      <c r="D331" s="8" t="s">
        <v>600</v>
      </c>
      <c r="E331" s="8" t="s">
        <v>601</v>
      </c>
      <c r="F331" s="9" t="s">
        <v>604</v>
      </c>
      <c r="G331" s="10">
        <v>0</v>
      </c>
      <c r="H331" s="14">
        <v>31208770.25634012</v>
      </c>
      <c r="I331" s="10">
        <v>22169012.080914322</v>
      </c>
      <c r="J331" s="11">
        <f>+SUM(G331:I331)</f>
        <v>53377782.337254442</v>
      </c>
    </row>
    <row r="332" spans="1:10" x14ac:dyDescent="0.25">
      <c r="A332" t="str">
        <f t="shared" si="5"/>
        <v>JNJN30-54636646-091</v>
      </c>
      <c r="B332" s="8" t="s">
        <v>442</v>
      </c>
      <c r="C332" s="8" t="s">
        <v>442</v>
      </c>
      <c r="D332" s="8" t="s">
        <v>600</v>
      </c>
      <c r="E332" s="8" t="s">
        <v>601</v>
      </c>
      <c r="F332" s="9" t="s">
        <v>605</v>
      </c>
      <c r="G332" s="10">
        <v>0</v>
      </c>
      <c r="H332" s="14">
        <v>42965988.375279054</v>
      </c>
      <c r="I332" s="10">
        <v>31194088.89316231</v>
      </c>
      <c r="J332" s="11">
        <f>+SUM(G332:I332)</f>
        <v>74160077.268441364</v>
      </c>
    </row>
    <row r="333" spans="1:10" x14ac:dyDescent="0.25">
      <c r="A333" t="str">
        <f t="shared" si="5"/>
        <v>JNJN30-54636783-1123</v>
      </c>
      <c r="B333" s="8" t="s">
        <v>442</v>
      </c>
      <c r="C333" s="8" t="s">
        <v>442</v>
      </c>
      <c r="D333" s="8" t="s">
        <v>606</v>
      </c>
      <c r="E333" s="8" t="s">
        <v>607</v>
      </c>
      <c r="F333" s="9" t="s">
        <v>608</v>
      </c>
      <c r="G333" s="10">
        <v>0</v>
      </c>
      <c r="H333" s="14">
        <v>19225119.133668724</v>
      </c>
      <c r="I333" s="10">
        <v>9321338.0140953809</v>
      </c>
      <c r="J333" s="11">
        <f>+SUM(G333:I333)</f>
        <v>28546457.147764105</v>
      </c>
    </row>
    <row r="334" spans="1:10" x14ac:dyDescent="0.25">
      <c r="A334" t="str">
        <f t="shared" si="5"/>
        <v>JNJN30-54640458-3902</v>
      </c>
      <c r="B334" s="8" t="s">
        <v>442</v>
      </c>
      <c r="C334" s="8" t="s">
        <v>442</v>
      </c>
      <c r="D334" s="8" t="s">
        <v>736</v>
      </c>
      <c r="E334" s="8" t="s">
        <v>737</v>
      </c>
      <c r="F334" s="9" t="s">
        <v>738</v>
      </c>
      <c r="G334" s="10">
        <v>0</v>
      </c>
      <c r="H334" s="14">
        <v>6439335.5620991047</v>
      </c>
      <c r="I334" s="10">
        <v>1380653.8133558901</v>
      </c>
      <c r="J334" s="11">
        <f>+SUM(G334:I334)</f>
        <v>7819989.3754549948</v>
      </c>
    </row>
    <row r="335" spans="1:10" x14ac:dyDescent="0.25">
      <c r="A335" t="str">
        <f t="shared" si="5"/>
        <v>JNJN30-54650008-6194</v>
      </c>
      <c r="B335" s="8" t="s">
        <v>442</v>
      </c>
      <c r="C335" s="8" t="s">
        <v>442</v>
      </c>
      <c r="D335" s="8" t="s">
        <v>332</v>
      </c>
      <c r="E335" s="8" t="s">
        <v>333</v>
      </c>
      <c r="F335" s="9" t="s">
        <v>609</v>
      </c>
      <c r="G335" s="10">
        <v>0</v>
      </c>
      <c r="H335" s="14">
        <v>77406291.821393818</v>
      </c>
      <c r="I335" s="10">
        <v>63100836.20338428</v>
      </c>
      <c r="J335" s="11">
        <f>+SUM(G335:I335)</f>
        <v>140507128.0247781</v>
      </c>
    </row>
    <row r="336" spans="1:10" x14ac:dyDescent="0.25">
      <c r="A336" t="str">
        <f t="shared" si="5"/>
        <v>JNJN30-54650008-6195</v>
      </c>
      <c r="B336" s="8" t="s">
        <v>442</v>
      </c>
      <c r="C336" s="8" t="s">
        <v>442</v>
      </c>
      <c r="D336" s="8" t="s">
        <v>332</v>
      </c>
      <c r="E336" s="8" t="s">
        <v>333</v>
      </c>
      <c r="F336" s="9" t="s">
        <v>610</v>
      </c>
      <c r="G336" s="10">
        <v>0</v>
      </c>
      <c r="H336" s="14">
        <v>38645581.301891103</v>
      </c>
      <c r="I336" s="10">
        <v>39410111.826933593</v>
      </c>
      <c r="J336" s="11">
        <f>+SUM(G336:I336)</f>
        <v>78055693.128824696</v>
      </c>
    </row>
    <row r="337" spans="1:10" x14ac:dyDescent="0.25">
      <c r="A337" t="str">
        <f t="shared" si="5"/>
        <v>JNJN30-54650008-665</v>
      </c>
      <c r="B337" s="8" t="s">
        <v>442</v>
      </c>
      <c r="C337" s="8" t="s">
        <v>442</v>
      </c>
      <c r="D337" s="8" t="s">
        <v>332</v>
      </c>
      <c r="E337" s="8" t="s">
        <v>333</v>
      </c>
      <c r="F337" s="9" t="s">
        <v>611</v>
      </c>
      <c r="G337" s="10">
        <v>0</v>
      </c>
      <c r="H337" s="14">
        <v>29564162.12890812</v>
      </c>
      <c r="I337" s="10">
        <v>18220789.41636689</v>
      </c>
      <c r="J337" s="11">
        <f>+SUM(G337:I337)</f>
        <v>47784951.54527501</v>
      </c>
    </row>
    <row r="338" spans="1:10" x14ac:dyDescent="0.25">
      <c r="A338" t="str">
        <f t="shared" si="5"/>
        <v>JNJN30-54657207-9132</v>
      </c>
      <c r="B338" s="8" t="s">
        <v>442</v>
      </c>
      <c r="C338" s="8" t="s">
        <v>442</v>
      </c>
      <c r="D338" s="8" t="s">
        <v>612</v>
      </c>
      <c r="E338" s="8" t="s">
        <v>613</v>
      </c>
      <c r="F338" s="9" t="s">
        <v>614</v>
      </c>
      <c r="G338" s="10">
        <v>0</v>
      </c>
      <c r="H338" s="14">
        <v>60312318.668904066</v>
      </c>
      <c r="I338" s="10">
        <v>37288084.785482854</v>
      </c>
      <c r="J338" s="11">
        <f>+SUM(G338:I338)</f>
        <v>97600403.45438692</v>
      </c>
    </row>
    <row r="339" spans="1:10" x14ac:dyDescent="0.25">
      <c r="A339" t="str">
        <f t="shared" si="5"/>
        <v>JNJN30-54657290-7105</v>
      </c>
      <c r="B339" s="8" t="s">
        <v>442</v>
      </c>
      <c r="C339" s="8" t="s">
        <v>442</v>
      </c>
      <c r="D339" s="8" t="s">
        <v>615</v>
      </c>
      <c r="E339" s="8" t="s">
        <v>616</v>
      </c>
      <c r="F339" s="9" t="s">
        <v>617</v>
      </c>
      <c r="G339" s="10">
        <v>0</v>
      </c>
      <c r="H339" s="14">
        <v>32808538.244396269</v>
      </c>
      <c r="I339" s="10">
        <v>25095490.36537119</v>
      </c>
      <c r="J339" s="11">
        <f>+SUM(G339:I339)</f>
        <v>57904028.609767459</v>
      </c>
    </row>
    <row r="340" spans="1:10" x14ac:dyDescent="0.25">
      <c r="A340" t="str">
        <f t="shared" si="5"/>
        <v>JNJN30-54660726-3906</v>
      </c>
      <c r="B340" s="8" t="s">
        <v>442</v>
      </c>
      <c r="C340" s="8" t="s">
        <v>442</v>
      </c>
      <c r="D340" s="8" t="s">
        <v>618</v>
      </c>
      <c r="E340" s="8" t="s">
        <v>619</v>
      </c>
      <c r="F340" s="9" t="s">
        <v>620</v>
      </c>
      <c r="G340" s="10">
        <v>0</v>
      </c>
      <c r="H340" s="14">
        <v>7496456.7795681208</v>
      </c>
      <c r="I340" s="10">
        <v>1108627.9510105792</v>
      </c>
      <c r="J340" s="11">
        <f>+SUM(G340:I340)</f>
        <v>8605084.7305787001</v>
      </c>
    </row>
    <row r="341" spans="1:10" x14ac:dyDescent="0.25">
      <c r="A341" t="str">
        <f t="shared" si="5"/>
        <v>JNJN30-54660863-42</v>
      </c>
      <c r="B341" s="8" t="s">
        <v>442</v>
      </c>
      <c r="C341" s="8" t="s">
        <v>442</v>
      </c>
      <c r="D341" s="8" t="s">
        <v>621</v>
      </c>
      <c r="E341" s="8" t="s">
        <v>622</v>
      </c>
      <c r="F341" s="9" t="s">
        <v>623</v>
      </c>
      <c r="G341" s="10">
        <v>0</v>
      </c>
      <c r="H341" s="14">
        <v>35695681.077710971</v>
      </c>
      <c r="I341" s="10">
        <v>24235748.889304355</v>
      </c>
      <c r="J341" s="11">
        <f>+SUM(G341:I341)</f>
        <v>59931429.967015326</v>
      </c>
    </row>
    <row r="342" spans="1:10" x14ac:dyDescent="0.25">
      <c r="A342" t="str">
        <f t="shared" si="5"/>
        <v>JNJN30-54669877-3178</v>
      </c>
      <c r="B342" s="8" t="s">
        <v>442</v>
      </c>
      <c r="C342" s="8" t="s">
        <v>442</v>
      </c>
      <c r="D342" s="8" t="s">
        <v>74</v>
      </c>
      <c r="E342" s="8" t="s">
        <v>75</v>
      </c>
      <c r="F342" s="9" t="s">
        <v>624</v>
      </c>
      <c r="G342" s="10">
        <v>0</v>
      </c>
      <c r="H342" s="14">
        <v>52413704.788704082</v>
      </c>
      <c r="I342" s="10">
        <v>42394331.797651172</v>
      </c>
      <c r="J342" s="11">
        <f>+SUM(G342:I342)</f>
        <v>94808036.586355254</v>
      </c>
    </row>
    <row r="343" spans="1:10" x14ac:dyDescent="0.25">
      <c r="A343" t="str">
        <f t="shared" si="5"/>
        <v>JNJN30-54684423-0152</v>
      </c>
      <c r="B343" s="8" t="s">
        <v>442</v>
      </c>
      <c r="C343" s="8" t="s">
        <v>442</v>
      </c>
      <c r="D343" s="8" t="s">
        <v>625</v>
      </c>
      <c r="E343" s="8" t="s">
        <v>626</v>
      </c>
      <c r="F343" s="9" t="s">
        <v>627</v>
      </c>
      <c r="G343" s="10">
        <v>0</v>
      </c>
      <c r="H343" s="14">
        <v>57646302.70795925</v>
      </c>
      <c r="I343" s="10">
        <v>39157001.618078634</v>
      </c>
      <c r="J343" s="11">
        <f>+SUM(G343:I343)</f>
        <v>96803304.326037884</v>
      </c>
    </row>
    <row r="344" spans="1:10" x14ac:dyDescent="0.25">
      <c r="A344" t="str">
        <f t="shared" si="5"/>
        <v>JNJN30-55665485-523</v>
      </c>
      <c r="B344" s="8" t="s">
        <v>442</v>
      </c>
      <c r="C344" s="8" t="s">
        <v>442</v>
      </c>
      <c r="D344" s="8" t="s">
        <v>628</v>
      </c>
      <c r="E344" s="8" t="s">
        <v>629</v>
      </c>
      <c r="F344" s="9" t="s">
        <v>630</v>
      </c>
      <c r="G344" s="10">
        <v>0</v>
      </c>
      <c r="H344" s="14">
        <v>20160469.990784988</v>
      </c>
      <c r="I344" s="10">
        <v>8823080.9528535977</v>
      </c>
      <c r="J344" s="11">
        <f>+SUM(G344:I344)</f>
        <v>28983550.943638586</v>
      </c>
    </row>
    <row r="345" spans="1:10" x14ac:dyDescent="0.25">
      <c r="A345" t="str">
        <f t="shared" si="5"/>
        <v>JNJN30-55665485-55</v>
      </c>
      <c r="B345" s="8" t="s">
        <v>442</v>
      </c>
      <c r="C345" s="8" t="s">
        <v>442</v>
      </c>
      <c r="D345" s="8" t="s">
        <v>628</v>
      </c>
      <c r="E345" s="8" t="s">
        <v>629</v>
      </c>
      <c r="F345" s="9" t="s">
        <v>631</v>
      </c>
      <c r="G345" s="10">
        <v>0</v>
      </c>
      <c r="H345" s="14">
        <v>47537925.194118917</v>
      </c>
      <c r="I345" s="10">
        <v>24112604.879253462</v>
      </c>
      <c r="J345" s="11">
        <f>+SUM(G345:I345)</f>
        <v>71650530.073372379</v>
      </c>
    </row>
    <row r="346" spans="1:10" x14ac:dyDescent="0.25">
      <c r="A346" t="str">
        <f t="shared" si="5"/>
        <v>JNJN30-55665485-58</v>
      </c>
      <c r="B346" s="8" t="s">
        <v>442</v>
      </c>
      <c r="C346" s="8" t="s">
        <v>442</v>
      </c>
      <c r="D346" s="8" t="s">
        <v>628</v>
      </c>
      <c r="E346" s="8" t="s">
        <v>629</v>
      </c>
      <c r="F346" s="9" t="s">
        <v>632</v>
      </c>
      <c r="G346" s="10">
        <v>0</v>
      </c>
      <c r="H346" s="14">
        <v>47990167.092058465</v>
      </c>
      <c r="I346" s="10">
        <v>35179024.649155766</v>
      </c>
      <c r="J346" s="11">
        <f>+SUM(G346:I346)</f>
        <v>83169191.741214231</v>
      </c>
    </row>
    <row r="347" spans="1:10" x14ac:dyDescent="0.25">
      <c r="A347" t="str">
        <f t="shared" si="5"/>
        <v>JNJN30-56394131-2914</v>
      </c>
      <c r="B347" s="8" t="s">
        <v>442</v>
      </c>
      <c r="C347" s="8" t="s">
        <v>442</v>
      </c>
      <c r="D347" s="8" t="s">
        <v>634</v>
      </c>
      <c r="E347" s="8" t="s">
        <v>635</v>
      </c>
      <c r="F347" s="9" t="s">
        <v>636</v>
      </c>
      <c r="G347" s="10">
        <v>0</v>
      </c>
      <c r="H347" s="14">
        <v>26919390.660665125</v>
      </c>
      <c r="I347" s="10">
        <v>7774404.3071659878</v>
      </c>
      <c r="J347" s="11">
        <f>+SUM(G347:I347)</f>
        <v>34693794.967831112</v>
      </c>
    </row>
    <row r="348" spans="1:10" x14ac:dyDescent="0.25">
      <c r="A348" t="str">
        <f t="shared" si="5"/>
        <v>JNJN30-56796685-964</v>
      </c>
      <c r="B348" s="8" t="s">
        <v>442</v>
      </c>
      <c r="C348" s="8" t="s">
        <v>442</v>
      </c>
      <c r="D348" s="8" t="s">
        <v>637</v>
      </c>
      <c r="E348" s="8" t="s">
        <v>638</v>
      </c>
      <c r="F348" s="9" t="s">
        <v>639</v>
      </c>
      <c r="G348" s="10">
        <v>0</v>
      </c>
      <c r="H348" s="14">
        <v>34295275.329296216</v>
      </c>
      <c r="I348" s="10">
        <v>20227490.827724546</v>
      </c>
      <c r="J348" s="11">
        <f>+SUM(G348:I348)</f>
        <v>54522766.157020763</v>
      </c>
    </row>
    <row r="349" spans="1:10" x14ac:dyDescent="0.25">
      <c r="A349" t="str">
        <f t="shared" si="5"/>
        <v>JNJN30-56835256-017</v>
      </c>
      <c r="B349" s="8" t="s">
        <v>442</v>
      </c>
      <c r="C349" s="8" t="s">
        <v>442</v>
      </c>
      <c r="D349" s="8" t="s">
        <v>640</v>
      </c>
      <c r="E349" s="8" t="s">
        <v>641</v>
      </c>
      <c r="F349" s="9" t="s">
        <v>642</v>
      </c>
      <c r="G349" s="10">
        <v>0</v>
      </c>
      <c r="H349" s="14">
        <v>38423651.815040886</v>
      </c>
      <c r="I349" s="10">
        <v>32268216.221242368</v>
      </c>
      <c r="J349" s="11">
        <f>+SUM(G349:I349)</f>
        <v>70691868.036283255</v>
      </c>
    </row>
    <row r="350" spans="1:10" x14ac:dyDescent="0.25">
      <c r="A350" t="str">
        <f t="shared" si="5"/>
        <v>JNJN30-56844599-234</v>
      </c>
      <c r="B350" s="8" t="s">
        <v>442</v>
      </c>
      <c r="C350" s="8" t="s">
        <v>442</v>
      </c>
      <c r="D350" s="8" t="s">
        <v>643</v>
      </c>
      <c r="E350" s="8" t="s">
        <v>644</v>
      </c>
      <c r="F350" s="9" t="s">
        <v>645</v>
      </c>
      <c r="G350" s="10">
        <v>0</v>
      </c>
      <c r="H350" s="14">
        <v>36894448.256254137</v>
      </c>
      <c r="I350" s="10">
        <v>34930370.496651366</v>
      </c>
      <c r="J350" s="11">
        <f>+SUM(G350:I350)</f>
        <v>71824818.752905503</v>
      </c>
    </row>
    <row r="351" spans="1:10" x14ac:dyDescent="0.25">
      <c r="A351" t="str">
        <f t="shared" si="5"/>
        <v>JNJN30-57153764-460</v>
      </c>
      <c r="B351" s="8" t="s">
        <v>442</v>
      </c>
      <c r="C351" s="8" t="s">
        <v>442</v>
      </c>
      <c r="D351" s="8" t="s">
        <v>646</v>
      </c>
      <c r="E351" s="8" t="s">
        <v>647</v>
      </c>
      <c r="F351" s="9" t="s">
        <v>648</v>
      </c>
      <c r="G351" s="10">
        <v>0</v>
      </c>
      <c r="H351" s="14">
        <v>206805750.00407228</v>
      </c>
      <c r="I351" s="10">
        <v>107932432.85593584</v>
      </c>
      <c r="J351" s="11">
        <f>+SUM(G351:I351)</f>
        <v>314738182.86000812</v>
      </c>
    </row>
    <row r="352" spans="1:10" x14ac:dyDescent="0.25">
      <c r="A352" t="str">
        <f t="shared" si="5"/>
        <v>JNJN30-57189536-222</v>
      </c>
      <c r="B352" s="8" t="s">
        <v>442</v>
      </c>
      <c r="C352" s="8" t="s">
        <v>442</v>
      </c>
      <c r="D352" s="8" t="s">
        <v>649</v>
      </c>
      <c r="E352" s="8" t="s">
        <v>650</v>
      </c>
      <c r="F352" s="9" t="s">
        <v>651</v>
      </c>
      <c r="G352" s="10">
        <v>0</v>
      </c>
      <c r="H352" s="14">
        <v>30275408.962902077</v>
      </c>
      <c r="I352" s="10">
        <v>15025605.515157126</v>
      </c>
      <c r="J352" s="11">
        <f>+SUM(G352:I352)</f>
        <v>45301014.478059202</v>
      </c>
    </row>
    <row r="353" spans="1:10" x14ac:dyDescent="0.25">
      <c r="A353" t="str">
        <f t="shared" si="5"/>
        <v>JNJN30-57190196-626</v>
      </c>
      <c r="B353" s="8" t="s">
        <v>442</v>
      </c>
      <c r="C353" s="8" t="s">
        <v>442</v>
      </c>
      <c r="D353" s="8" t="s">
        <v>652</v>
      </c>
      <c r="E353" s="8" t="s">
        <v>653</v>
      </c>
      <c r="F353" s="9" t="s">
        <v>654</v>
      </c>
      <c r="G353" s="10">
        <v>0</v>
      </c>
      <c r="H353" s="14">
        <v>32479969.522005878</v>
      </c>
      <c r="I353" s="10">
        <v>19324089.341364257</v>
      </c>
      <c r="J353" s="11">
        <f>+SUM(G353:I353)</f>
        <v>51804058.863370135</v>
      </c>
    </row>
    <row r="354" spans="1:10" x14ac:dyDescent="0.25">
      <c r="A354" t="str">
        <f t="shared" si="5"/>
        <v>JNJN30-57196699-510</v>
      </c>
      <c r="B354" s="8" t="s">
        <v>442</v>
      </c>
      <c r="C354" s="8" t="s">
        <v>442</v>
      </c>
      <c r="D354" s="8" t="s">
        <v>655</v>
      </c>
      <c r="E354" s="8" t="s">
        <v>656</v>
      </c>
      <c r="F354" s="9" t="s">
        <v>657</v>
      </c>
      <c r="G354" s="10">
        <v>0</v>
      </c>
      <c r="H354" s="14">
        <v>38192693.596463643</v>
      </c>
      <c r="I354" s="10">
        <v>22154022.625556238</v>
      </c>
      <c r="J354" s="11">
        <f>+SUM(G354:I354)</f>
        <v>60346716.222019881</v>
      </c>
    </row>
    <row r="355" spans="1:10" x14ac:dyDescent="0.25">
      <c r="A355" t="str">
        <f t="shared" si="5"/>
        <v>JNJN30-57196927-71</v>
      </c>
      <c r="B355" s="8" t="s">
        <v>442</v>
      </c>
      <c r="C355" s="8" t="s">
        <v>442</v>
      </c>
      <c r="D355" s="8" t="s">
        <v>658</v>
      </c>
      <c r="E355" s="8" t="s">
        <v>659</v>
      </c>
      <c r="F355" s="9" t="s">
        <v>660</v>
      </c>
      <c r="G355" s="10">
        <v>0</v>
      </c>
      <c r="H355" s="14">
        <v>22746332.998283409</v>
      </c>
      <c r="I355" s="10">
        <v>10305437.943140317</v>
      </c>
      <c r="J355" s="11">
        <f>+SUM(G355:I355)</f>
        <v>33051770.941423725</v>
      </c>
    </row>
    <row r="356" spans="1:10" x14ac:dyDescent="0.25">
      <c r="A356" t="str">
        <f t="shared" si="5"/>
        <v>JNJN30-59033015-5908</v>
      </c>
      <c r="B356" s="8" t="s">
        <v>442</v>
      </c>
      <c r="C356" s="8" t="s">
        <v>442</v>
      </c>
      <c r="D356" s="8" t="s">
        <v>661</v>
      </c>
      <c r="E356" s="8" t="s">
        <v>662</v>
      </c>
      <c r="F356" s="9" t="s">
        <v>663</v>
      </c>
      <c r="G356" s="10">
        <v>0</v>
      </c>
      <c r="H356" s="14">
        <v>3116432.5800641598</v>
      </c>
      <c r="I356" s="10">
        <v>753858.32092306903</v>
      </c>
      <c r="J356" s="11">
        <f>+SUM(G356:I356)</f>
        <v>3870290.9009872288</v>
      </c>
    </row>
    <row r="357" spans="1:10" x14ac:dyDescent="0.25">
      <c r="A357" t="str">
        <f t="shared" si="5"/>
        <v>JNJN30-62548832-6130</v>
      </c>
      <c r="B357" s="8" t="s">
        <v>442</v>
      </c>
      <c r="C357" s="8" t="s">
        <v>442</v>
      </c>
      <c r="D357" s="8" t="s">
        <v>671</v>
      </c>
      <c r="E357" s="8" t="s">
        <v>672</v>
      </c>
      <c r="F357" s="9" t="s">
        <v>673</v>
      </c>
      <c r="G357" s="10">
        <v>0</v>
      </c>
      <c r="H357" s="14">
        <v>52943614.607776232</v>
      </c>
      <c r="I357" s="10">
        <v>29170150.678522967</v>
      </c>
      <c r="J357" s="11">
        <f>+SUM(G357:I357)</f>
        <v>82113765.286299199</v>
      </c>
    </row>
    <row r="358" spans="1:10" x14ac:dyDescent="0.25">
      <c r="A358" t="str">
        <f t="shared" si="5"/>
        <v>JNJN30-62554374-2911</v>
      </c>
      <c r="B358" s="8" t="s">
        <v>442</v>
      </c>
      <c r="C358" s="8" t="s">
        <v>442</v>
      </c>
      <c r="D358" s="8" t="s">
        <v>674</v>
      </c>
      <c r="E358" s="8" t="s">
        <v>675</v>
      </c>
      <c r="F358" s="9" t="s">
        <v>676</v>
      </c>
      <c r="G358" s="10">
        <v>0</v>
      </c>
      <c r="H358" s="14">
        <v>13521814.856092636</v>
      </c>
      <c r="I358" s="10">
        <v>7093103.7094708681</v>
      </c>
      <c r="J358" s="11">
        <f>+SUM(G358:I358)</f>
        <v>20614918.565563504</v>
      </c>
    </row>
    <row r="359" spans="1:10" x14ac:dyDescent="0.25">
      <c r="A359" t="str">
        <f t="shared" si="5"/>
        <v>JNJN30-68784108-1912</v>
      </c>
      <c r="B359" s="8" t="s">
        <v>442</v>
      </c>
      <c r="C359" s="8" t="s">
        <v>442</v>
      </c>
      <c r="D359" s="8" t="s">
        <v>677</v>
      </c>
      <c r="E359" s="8" t="s">
        <v>678</v>
      </c>
      <c r="F359" s="9" t="s">
        <v>679</v>
      </c>
      <c r="G359" s="10">
        <v>0</v>
      </c>
      <c r="H359" s="14">
        <v>2088578.859332118</v>
      </c>
      <c r="I359" s="10">
        <v>50724.661734558409</v>
      </c>
      <c r="J359" s="11">
        <f>+SUM(G359:I359)</f>
        <v>2139303.5210666764</v>
      </c>
    </row>
    <row r="360" spans="1:10" x14ac:dyDescent="0.25">
      <c r="A360" t="str">
        <f t="shared" si="5"/>
        <v>JNJN30-69638589-7148</v>
      </c>
      <c r="B360" s="8" t="s">
        <v>442</v>
      </c>
      <c r="C360" s="8" t="s">
        <v>442</v>
      </c>
      <c r="D360" s="8" t="s">
        <v>680</v>
      </c>
      <c r="E360" s="8" t="s">
        <v>681</v>
      </c>
      <c r="F360" s="9" t="s">
        <v>682</v>
      </c>
      <c r="G360" s="10">
        <v>0</v>
      </c>
      <c r="H360" s="14">
        <v>123087012.02964272</v>
      </c>
      <c r="I360" s="10">
        <v>60155116.089372471</v>
      </c>
      <c r="J360" s="11">
        <f>+SUM(G360:I360)</f>
        <v>183242128.11901519</v>
      </c>
    </row>
    <row r="361" spans="1:10" x14ac:dyDescent="0.25">
      <c r="A361" t="str">
        <f t="shared" si="5"/>
        <v>JNJN30-69967283-846</v>
      </c>
      <c r="B361" s="8" t="s">
        <v>442</v>
      </c>
      <c r="C361" s="8" t="s">
        <v>442</v>
      </c>
      <c r="D361" s="8" t="s">
        <v>683</v>
      </c>
      <c r="E361" s="8" t="s">
        <v>684</v>
      </c>
      <c r="F361" s="9" t="s">
        <v>685</v>
      </c>
      <c r="G361" s="10">
        <v>0</v>
      </c>
      <c r="H361" s="14">
        <v>25156156.94882017</v>
      </c>
      <c r="I361" s="10">
        <v>22443208.321790595</v>
      </c>
      <c r="J361" s="11">
        <f>+SUM(G361:I361)</f>
        <v>47599365.270610765</v>
      </c>
    </row>
    <row r="362" spans="1:10" x14ac:dyDescent="0.25">
      <c r="A362" t="str">
        <f t="shared" si="5"/>
        <v>JNJN30-70087642-6146</v>
      </c>
      <c r="B362" s="8" t="s">
        <v>442</v>
      </c>
      <c r="C362" s="8" t="s">
        <v>442</v>
      </c>
      <c r="D362" s="8" t="s">
        <v>686</v>
      </c>
      <c r="E362" s="8" t="s">
        <v>687</v>
      </c>
      <c r="F362" s="9" t="s">
        <v>688</v>
      </c>
      <c r="G362" s="10">
        <v>0</v>
      </c>
      <c r="H362" s="14">
        <v>35378865.592866682</v>
      </c>
      <c r="I362" s="10">
        <v>21697948.567078196</v>
      </c>
      <c r="J362" s="11">
        <f>+SUM(G362:I362)</f>
        <v>57076814.159944877</v>
      </c>
    </row>
    <row r="363" spans="1:10" x14ac:dyDescent="0.25">
      <c r="A363" t="str">
        <f t="shared" si="5"/>
        <v>JNJN30-70087642-631</v>
      </c>
      <c r="B363" s="8" t="s">
        <v>442</v>
      </c>
      <c r="C363" s="8" t="s">
        <v>442</v>
      </c>
      <c r="D363" s="8" t="s">
        <v>686</v>
      </c>
      <c r="E363" s="8" t="s">
        <v>687</v>
      </c>
      <c r="F363" s="9" t="s">
        <v>689</v>
      </c>
      <c r="G363" s="10">
        <v>0</v>
      </c>
      <c r="H363" s="14">
        <v>51578956.443297751</v>
      </c>
      <c r="I363" s="10">
        <v>41033175.541318066</v>
      </c>
      <c r="J363" s="11">
        <f>+SUM(G363:I363)</f>
        <v>92612131.984615818</v>
      </c>
    </row>
    <row r="364" spans="1:10" x14ac:dyDescent="0.25">
      <c r="A364" t="str">
        <f t="shared" si="5"/>
        <v>JNJN30-70228513-1179</v>
      </c>
      <c r="B364" s="8" t="s">
        <v>442</v>
      </c>
      <c r="C364" s="8" t="s">
        <v>442</v>
      </c>
      <c r="D364" s="8" t="s">
        <v>690</v>
      </c>
      <c r="E364" s="8" t="s">
        <v>691</v>
      </c>
      <c r="F364" s="9" t="s">
        <v>692</v>
      </c>
      <c r="G364" s="10">
        <v>0</v>
      </c>
      <c r="H364" s="14">
        <v>22553527.995487165</v>
      </c>
      <c r="I364" s="10">
        <v>12388384.844691176</v>
      </c>
      <c r="J364" s="11">
        <f>+SUM(G364:I364)</f>
        <v>34941912.840178341</v>
      </c>
    </row>
    <row r="365" spans="1:10" x14ac:dyDescent="0.25">
      <c r="A365" t="str">
        <f t="shared" si="5"/>
        <v>JNJN30-70395396-0193</v>
      </c>
      <c r="B365" s="8" t="s">
        <v>442</v>
      </c>
      <c r="C365" s="8" t="s">
        <v>442</v>
      </c>
      <c r="D365" s="8" t="s">
        <v>693</v>
      </c>
      <c r="E365" s="8" t="s">
        <v>694</v>
      </c>
      <c r="F365" s="9" t="s">
        <v>695</v>
      </c>
      <c r="G365" s="10">
        <v>0</v>
      </c>
      <c r="H365" s="14">
        <v>12342542.31173411</v>
      </c>
      <c r="I365" s="10">
        <v>8432122.2860784791</v>
      </c>
      <c r="J365" s="11">
        <f>+SUM(G365:I365)</f>
        <v>20774664.597812589</v>
      </c>
    </row>
    <row r="366" spans="1:10" x14ac:dyDescent="0.25">
      <c r="A366" t="str">
        <f t="shared" si="5"/>
        <v>JNJN30-70395396-086</v>
      </c>
      <c r="B366" s="8" t="s">
        <v>442</v>
      </c>
      <c r="C366" s="8" t="s">
        <v>442</v>
      </c>
      <c r="D366" s="8" t="s">
        <v>693</v>
      </c>
      <c r="E366" s="8" t="s">
        <v>694</v>
      </c>
      <c r="F366" s="9" t="s">
        <v>696</v>
      </c>
      <c r="G366" s="10">
        <v>0</v>
      </c>
      <c r="H366" s="14">
        <v>69104773.865095466</v>
      </c>
      <c r="I366" s="10">
        <v>25330818.899260789</v>
      </c>
      <c r="J366" s="11">
        <f>+SUM(G366:I366)</f>
        <v>94435592.764356256</v>
      </c>
    </row>
    <row r="367" spans="1:10" x14ac:dyDescent="0.25">
      <c r="A367" t="str">
        <f t="shared" si="5"/>
        <v>JNJN30-70554911-397</v>
      </c>
      <c r="B367" s="8" t="s">
        <v>442</v>
      </c>
      <c r="C367" s="8" t="s">
        <v>442</v>
      </c>
      <c r="D367" s="8" t="s">
        <v>697</v>
      </c>
      <c r="E367" s="8" t="s">
        <v>698</v>
      </c>
      <c r="F367" s="9" t="s">
        <v>699</v>
      </c>
      <c r="G367" s="10">
        <v>0</v>
      </c>
      <c r="H367" s="14">
        <v>26198386.341424815</v>
      </c>
      <c r="I367" s="10">
        <v>10828779.802588888</v>
      </c>
      <c r="J367" s="11">
        <f>+SUM(G367:I367)</f>
        <v>37027166.144013703</v>
      </c>
    </row>
    <row r="368" spans="1:10" x14ac:dyDescent="0.25">
      <c r="A368" t="str">
        <f t="shared" si="5"/>
        <v>JNJN30-70778883-2133</v>
      </c>
      <c r="B368" s="8" t="s">
        <v>442</v>
      </c>
      <c r="C368" s="8" t="s">
        <v>442</v>
      </c>
      <c r="D368" s="8" t="s">
        <v>739</v>
      </c>
      <c r="E368" s="8" t="s">
        <v>740</v>
      </c>
      <c r="F368" s="9" t="s">
        <v>666</v>
      </c>
      <c r="G368" s="10">
        <v>0</v>
      </c>
      <c r="H368" s="14">
        <v>33642328.808278881</v>
      </c>
      <c r="I368" s="10">
        <v>18598916.166280583</v>
      </c>
      <c r="J368" s="11">
        <f>+SUM(G368:I368)</f>
        <v>52241244.974559464</v>
      </c>
    </row>
    <row r="369" spans="1:10" x14ac:dyDescent="0.25">
      <c r="A369" t="str">
        <f t="shared" si="5"/>
        <v>JNJN30-70778883-2140</v>
      </c>
      <c r="B369" s="8" t="s">
        <v>442</v>
      </c>
      <c r="C369" s="8" t="s">
        <v>442</v>
      </c>
      <c r="D369" s="8" t="s">
        <v>739</v>
      </c>
      <c r="E369" s="8" t="s">
        <v>740</v>
      </c>
      <c r="F369" s="9" t="s">
        <v>667</v>
      </c>
      <c r="G369" s="10">
        <v>0</v>
      </c>
      <c r="H369" s="14">
        <v>31267236.098687194</v>
      </c>
      <c r="I369" s="10">
        <v>18689900.424431264</v>
      </c>
      <c r="J369" s="11">
        <f>+SUM(G369:I369)</f>
        <v>49957136.523118459</v>
      </c>
    </row>
    <row r="370" spans="1:10" x14ac:dyDescent="0.25">
      <c r="A370" t="str">
        <f t="shared" si="5"/>
        <v>JNJN30-70778883-2184</v>
      </c>
      <c r="B370" s="8" t="s">
        <v>442</v>
      </c>
      <c r="C370" s="8" t="s">
        <v>442</v>
      </c>
      <c r="D370" s="8" t="s">
        <v>739</v>
      </c>
      <c r="E370" s="8" t="s">
        <v>740</v>
      </c>
      <c r="F370" s="9" t="s">
        <v>518</v>
      </c>
      <c r="G370" s="10">
        <v>0</v>
      </c>
      <c r="H370" s="14">
        <v>22290511.180424038</v>
      </c>
      <c r="I370" s="10">
        <v>9471039.9114120901</v>
      </c>
      <c r="J370" s="11">
        <f>+SUM(G370:I370)</f>
        <v>31761551.091836128</v>
      </c>
    </row>
    <row r="371" spans="1:10" x14ac:dyDescent="0.25">
      <c r="A371" t="str">
        <f t="shared" si="5"/>
        <v>JNJN30-70778883-2904</v>
      </c>
      <c r="B371" s="8" t="s">
        <v>442</v>
      </c>
      <c r="C371" s="8" t="s">
        <v>442</v>
      </c>
      <c r="D371" s="8" t="s">
        <v>739</v>
      </c>
      <c r="E371" s="8" t="s">
        <v>740</v>
      </c>
      <c r="F371" s="9" t="s">
        <v>741</v>
      </c>
      <c r="G371" s="10">
        <v>0</v>
      </c>
      <c r="H371" s="14">
        <v>8600237.5138885919</v>
      </c>
      <c r="I371" s="10">
        <v>1055621.55981002</v>
      </c>
      <c r="J371" s="11">
        <f>+SUM(G371:I371)</f>
        <v>9655859.0736986119</v>
      </c>
    </row>
    <row r="372" spans="1:10" x14ac:dyDescent="0.25">
      <c r="A372" t="str">
        <f t="shared" si="5"/>
        <v>JNJN30-70818819-749</v>
      </c>
      <c r="B372" s="8" t="s">
        <v>442</v>
      </c>
      <c r="C372" s="8" t="s">
        <v>442</v>
      </c>
      <c r="D372" s="8" t="s">
        <v>700</v>
      </c>
      <c r="E372" s="8" t="s">
        <v>701</v>
      </c>
      <c r="F372" s="9" t="s">
        <v>702</v>
      </c>
      <c r="G372" s="10">
        <v>0</v>
      </c>
      <c r="H372" s="14">
        <v>22593513.364002999</v>
      </c>
      <c r="I372" s="10">
        <v>11086060.322188731</v>
      </c>
      <c r="J372" s="11">
        <f>+SUM(G372:I372)</f>
        <v>33679573.68619173</v>
      </c>
    </row>
    <row r="373" spans="1:10" x14ac:dyDescent="0.25">
      <c r="A373" t="str">
        <f t="shared" si="5"/>
        <v>JNJN30-70986829-993</v>
      </c>
      <c r="B373" s="8" t="s">
        <v>442</v>
      </c>
      <c r="C373" s="8" t="s">
        <v>442</v>
      </c>
      <c r="D373" s="8" t="s">
        <v>703</v>
      </c>
      <c r="E373" s="8" t="s">
        <v>704</v>
      </c>
      <c r="F373" s="9" t="s">
        <v>705</v>
      </c>
      <c r="G373" s="10">
        <v>0</v>
      </c>
      <c r="H373" s="14">
        <v>28487431.502368785</v>
      </c>
      <c r="I373" s="10">
        <v>12279602.588023685</v>
      </c>
      <c r="J373" s="11">
        <f>+SUM(G373:I373)</f>
        <v>40767034.09039247</v>
      </c>
    </row>
    <row r="374" spans="1:10" x14ac:dyDescent="0.25">
      <c r="A374" t="str">
        <f t="shared" si="5"/>
        <v>JNJN30-71691692-4145</v>
      </c>
      <c r="B374" s="8" t="s">
        <v>442</v>
      </c>
      <c r="C374" s="8" t="s">
        <v>442</v>
      </c>
      <c r="D374" s="8" t="s">
        <v>748</v>
      </c>
      <c r="E374" s="8" t="s">
        <v>749</v>
      </c>
      <c r="F374" s="9" t="s">
        <v>750</v>
      </c>
      <c r="G374" s="10">
        <v>0</v>
      </c>
      <c r="H374" s="14">
        <v>41866260.714357175</v>
      </c>
      <c r="I374" s="10">
        <v>23500020.080657698</v>
      </c>
      <c r="J374" s="11">
        <f>+SUM(G374:I374)</f>
        <v>65366280.795014873</v>
      </c>
    </row>
    <row r="375" spans="1:10" x14ac:dyDescent="0.25">
      <c r="A375" t="str">
        <f t="shared" si="5"/>
        <v>JNJN33-54568440-955</v>
      </c>
      <c r="B375" s="8" t="s">
        <v>442</v>
      </c>
      <c r="C375" s="8" t="s">
        <v>442</v>
      </c>
      <c r="D375" s="8" t="s">
        <v>706</v>
      </c>
      <c r="E375" s="8" t="s">
        <v>707</v>
      </c>
      <c r="F375" s="9" t="s">
        <v>708</v>
      </c>
      <c r="G375" s="10">
        <v>0</v>
      </c>
      <c r="H375" s="14">
        <v>41728007.246073887</v>
      </c>
      <c r="I375" s="10">
        <v>26013453.409441426</v>
      </c>
      <c r="J375" s="11">
        <f>+SUM(G375:I375)</f>
        <v>67741460.655515313</v>
      </c>
    </row>
    <row r="376" spans="1:10" x14ac:dyDescent="0.25">
      <c r="A376" t="str">
        <f t="shared" si="5"/>
        <v>JNJN33-54625963-941</v>
      </c>
      <c r="B376" s="8" t="s">
        <v>442</v>
      </c>
      <c r="C376" s="8" t="s">
        <v>442</v>
      </c>
      <c r="D376" s="8" t="s">
        <v>389</v>
      </c>
      <c r="E376" s="8" t="s">
        <v>390</v>
      </c>
      <c r="F376" s="9" t="s">
        <v>709</v>
      </c>
      <c r="G376" s="10">
        <v>0</v>
      </c>
      <c r="H376" s="14">
        <v>42739183.342768282</v>
      </c>
      <c r="I376" s="10">
        <v>31363571.140487507</v>
      </c>
      <c r="J376" s="11">
        <f>+SUM(G376:I376)</f>
        <v>74102754.483255789</v>
      </c>
    </row>
    <row r="377" spans="1:10" x14ac:dyDescent="0.25">
      <c r="A377" t="str">
        <f t="shared" si="5"/>
        <v>JNJN33-54625963-9910</v>
      </c>
      <c r="B377" s="8" t="s">
        <v>442</v>
      </c>
      <c r="C377" s="8" t="s">
        <v>442</v>
      </c>
      <c r="D377" s="8" t="s">
        <v>389</v>
      </c>
      <c r="E377" s="8" t="s">
        <v>390</v>
      </c>
      <c r="F377" s="9" t="s">
        <v>710</v>
      </c>
      <c r="G377" s="10">
        <v>0</v>
      </c>
      <c r="H377" s="14">
        <v>34493972.502365842</v>
      </c>
      <c r="I377" s="10">
        <v>21145328.3645183</v>
      </c>
      <c r="J377" s="11">
        <f>+SUM(G377:I377)</f>
        <v>55639300.866884142</v>
      </c>
    </row>
    <row r="378" spans="1:10" x14ac:dyDescent="0.25">
      <c r="A378" t="str">
        <f t="shared" si="5"/>
        <v>JNJN33-54625963-9915</v>
      </c>
      <c r="B378" s="8" t="s">
        <v>442</v>
      </c>
      <c r="C378" s="8" t="s">
        <v>442</v>
      </c>
      <c r="D378" s="8" t="s">
        <v>389</v>
      </c>
      <c r="E378" s="8" t="s">
        <v>390</v>
      </c>
      <c r="F378" s="9" t="s">
        <v>711</v>
      </c>
      <c r="G378" s="10">
        <v>0</v>
      </c>
      <c r="H378" s="14">
        <v>1827987.0582734975</v>
      </c>
      <c r="I378" s="10">
        <v>292646.22053522198</v>
      </c>
      <c r="J378" s="11">
        <f>+SUM(G378:I378)</f>
        <v>2120633.2788087195</v>
      </c>
    </row>
    <row r="379" spans="1:10" x14ac:dyDescent="0.25">
      <c r="A379" t="str">
        <f t="shared" si="5"/>
        <v>JNJN33-54626188-933</v>
      </c>
      <c r="B379" s="8" t="s">
        <v>442</v>
      </c>
      <c r="C379" s="8" t="s">
        <v>442</v>
      </c>
      <c r="D379" s="8" t="s">
        <v>712</v>
      </c>
      <c r="E379" s="8" t="s">
        <v>713</v>
      </c>
      <c r="F379" s="9" t="s">
        <v>714</v>
      </c>
      <c r="G379" s="10">
        <v>0</v>
      </c>
      <c r="H379" s="14">
        <v>47210463.479932696</v>
      </c>
      <c r="I379" s="10">
        <v>37941502.752405435</v>
      </c>
      <c r="J379" s="11">
        <f>+SUM(G379:I379)</f>
        <v>85151966.23233813</v>
      </c>
    </row>
    <row r="380" spans="1:10" x14ac:dyDescent="0.25">
      <c r="A380" t="str">
        <f t="shared" si="5"/>
        <v>JNJN33-54633982-9101</v>
      </c>
      <c r="B380" s="8" t="s">
        <v>442</v>
      </c>
      <c r="C380" s="8" t="s">
        <v>442</v>
      </c>
      <c r="D380" s="8" t="s">
        <v>715</v>
      </c>
      <c r="E380" s="8" t="s">
        <v>716</v>
      </c>
      <c r="F380" s="9" t="s">
        <v>717</v>
      </c>
      <c r="G380" s="10">
        <v>0</v>
      </c>
      <c r="H380" s="14">
        <v>48890774.916741505</v>
      </c>
      <c r="I380" s="10">
        <v>34545650.211562589</v>
      </c>
      <c r="J380" s="11">
        <f>+SUM(G380:I380)</f>
        <v>83436425.128304094</v>
      </c>
    </row>
    <row r="381" spans="1:10" x14ac:dyDescent="0.25">
      <c r="A381" t="str">
        <f t="shared" si="5"/>
        <v>JNJN33-54633982-928</v>
      </c>
      <c r="B381" s="8" t="s">
        <v>442</v>
      </c>
      <c r="C381" s="8" t="s">
        <v>442</v>
      </c>
      <c r="D381" s="8" t="s">
        <v>715</v>
      </c>
      <c r="E381" s="8" t="s">
        <v>716</v>
      </c>
      <c r="F381" s="9" t="s">
        <v>718</v>
      </c>
      <c r="G381" s="10">
        <v>0</v>
      </c>
      <c r="H381" s="14">
        <v>121521754.01794049</v>
      </c>
      <c r="I381" s="10">
        <v>76126890.35704422</v>
      </c>
      <c r="J381" s="11">
        <f>+SUM(G381:I381)</f>
        <v>197648644.37498471</v>
      </c>
    </row>
    <row r="382" spans="1:10" x14ac:dyDescent="0.25">
      <c r="A382" t="str">
        <f t="shared" si="5"/>
        <v>JNJN33-54633982-944</v>
      </c>
      <c r="B382" s="8" t="s">
        <v>442</v>
      </c>
      <c r="C382" s="8" t="s">
        <v>442</v>
      </c>
      <c r="D382" s="8" t="s">
        <v>715</v>
      </c>
      <c r="E382" s="8" t="s">
        <v>716</v>
      </c>
      <c r="F382" s="9" t="s">
        <v>719</v>
      </c>
      <c r="G382" s="10">
        <v>0</v>
      </c>
      <c r="H382" s="14">
        <v>33371491.930433031</v>
      </c>
      <c r="I382" s="10">
        <v>21344326.858931232</v>
      </c>
      <c r="J382" s="11">
        <f>+SUM(G382:I382)</f>
        <v>54715818.789364263</v>
      </c>
    </row>
    <row r="383" spans="1:10" x14ac:dyDescent="0.25">
      <c r="A383" t="str">
        <f t="shared" si="5"/>
        <v>JNJN33-54661071-925</v>
      </c>
      <c r="B383" s="8" t="s">
        <v>442</v>
      </c>
      <c r="C383" s="8" t="s">
        <v>442</v>
      </c>
      <c r="D383" s="8" t="s">
        <v>19</v>
      </c>
      <c r="E383" s="8" t="s">
        <v>20</v>
      </c>
      <c r="F383" s="9" t="s">
        <v>720</v>
      </c>
      <c r="G383" s="10">
        <v>0</v>
      </c>
      <c r="H383" s="14">
        <v>30005196.893890545</v>
      </c>
      <c r="I383" s="10">
        <v>13530706.875559807</v>
      </c>
      <c r="J383" s="11">
        <f>+SUM(G383:I383)</f>
        <v>43535903.769450352</v>
      </c>
    </row>
    <row r="384" spans="1:10" x14ac:dyDescent="0.25">
      <c r="A384" t="str">
        <f t="shared" si="5"/>
        <v>JNJN33-54661071-984</v>
      </c>
      <c r="B384" s="8" t="s">
        <v>442</v>
      </c>
      <c r="C384" s="8" t="s">
        <v>442</v>
      </c>
      <c r="D384" s="8" t="s">
        <v>19</v>
      </c>
      <c r="E384" s="8" t="s">
        <v>20</v>
      </c>
      <c r="F384" s="9" t="s">
        <v>721</v>
      </c>
      <c r="G384" s="10">
        <v>0</v>
      </c>
      <c r="H384" s="14">
        <v>29198169.024889253</v>
      </c>
      <c r="I384" s="10">
        <v>15283376.142348491</v>
      </c>
      <c r="J384" s="11">
        <f>+SUM(G384:I384)</f>
        <v>44481545.167237744</v>
      </c>
    </row>
    <row r="385" spans="1:10" x14ac:dyDescent="0.25">
      <c r="A385" t="str">
        <f t="shared" ref="A385:A389" si="6">CONCATENATE(B385,C385,D385,F385)</f>
        <v>JNJN33-54661071-99</v>
      </c>
      <c r="B385" s="8" t="s">
        <v>442</v>
      </c>
      <c r="C385" s="8" t="s">
        <v>442</v>
      </c>
      <c r="D385" s="8" t="s">
        <v>19</v>
      </c>
      <c r="E385" s="8" t="s">
        <v>20</v>
      </c>
      <c r="F385" s="9" t="s">
        <v>722</v>
      </c>
      <c r="G385" s="10">
        <v>0</v>
      </c>
      <c r="H385" s="14">
        <v>39101762.710767262</v>
      </c>
      <c r="I385" s="10">
        <v>24338831.762639001</v>
      </c>
      <c r="J385" s="11">
        <f>+SUM(G385:I385)</f>
        <v>63440594.473406263</v>
      </c>
    </row>
    <row r="386" spans="1:10" x14ac:dyDescent="0.25">
      <c r="A386" t="str">
        <f t="shared" si="6"/>
        <v>JNJN33-70223426-9107</v>
      </c>
      <c r="B386" s="8" t="s">
        <v>442</v>
      </c>
      <c r="C386" s="8" t="s">
        <v>442</v>
      </c>
      <c r="D386" s="8" t="s">
        <v>723</v>
      </c>
      <c r="E386" s="8" t="s">
        <v>724</v>
      </c>
      <c r="F386" s="9" t="s">
        <v>725</v>
      </c>
      <c r="G386" s="10">
        <v>0</v>
      </c>
      <c r="H386" s="14">
        <v>31551591.659575783</v>
      </c>
      <c r="I386" s="10">
        <v>23933112.27252122</v>
      </c>
      <c r="J386" s="11">
        <f>+SUM(G386:I386)</f>
        <v>55484703.932097003</v>
      </c>
    </row>
    <row r="387" spans="1:10" x14ac:dyDescent="0.25">
      <c r="A387" t="str">
        <f t="shared" si="6"/>
        <v>JNJN33-70223426-9150</v>
      </c>
      <c r="B387" s="8" t="s">
        <v>442</v>
      </c>
      <c r="C387" s="8" t="s">
        <v>442</v>
      </c>
      <c r="D387" s="8" t="s">
        <v>723</v>
      </c>
      <c r="E387" s="8" t="s">
        <v>724</v>
      </c>
      <c r="F387" s="9" t="s">
        <v>726</v>
      </c>
      <c r="G387" s="10">
        <v>0</v>
      </c>
      <c r="H387" s="14">
        <v>36711742.779039517</v>
      </c>
      <c r="I387" s="10">
        <v>18708367.761984147</v>
      </c>
      <c r="J387" s="11">
        <f>+SUM(G387:I387)</f>
        <v>55420110.541023664</v>
      </c>
    </row>
    <row r="388" spans="1:10" x14ac:dyDescent="0.25">
      <c r="A388" t="str">
        <f t="shared" si="6"/>
        <v>JNJN33-70223426-950</v>
      </c>
      <c r="B388" s="8" t="s">
        <v>442</v>
      </c>
      <c r="C388" s="8" t="s">
        <v>442</v>
      </c>
      <c r="D388" s="8" t="s">
        <v>723</v>
      </c>
      <c r="E388" s="8" t="s">
        <v>724</v>
      </c>
      <c r="F388" s="9" t="s">
        <v>727</v>
      </c>
      <c r="G388" s="10">
        <v>0</v>
      </c>
      <c r="H388" s="14">
        <v>34772658.661551915</v>
      </c>
      <c r="I388" s="10">
        <v>19051441.123308249</v>
      </c>
      <c r="J388" s="11">
        <f>+SUM(G388:I388)</f>
        <v>53824099.784860164</v>
      </c>
    </row>
    <row r="389" spans="1:10" x14ac:dyDescent="0.25">
      <c r="A389" t="str">
        <f t="shared" si="6"/>
        <v>JNJN33-70223426-96</v>
      </c>
      <c r="B389" s="8" t="s">
        <v>442</v>
      </c>
      <c r="C389" s="8" t="s">
        <v>442</v>
      </c>
      <c r="D389" s="8" t="s">
        <v>723</v>
      </c>
      <c r="E389" s="8" t="s">
        <v>724</v>
      </c>
      <c r="F389" s="9" t="s">
        <v>728</v>
      </c>
      <c r="G389" s="10">
        <v>0</v>
      </c>
      <c r="H389" s="14">
        <v>25309820.998150446</v>
      </c>
      <c r="I389" s="10">
        <v>9263295.8961786255</v>
      </c>
      <c r="J389" s="11">
        <f>+SUM(G389:I389)</f>
        <v>34573116.894329071</v>
      </c>
    </row>
    <row r="390" spans="1:10" x14ac:dyDescent="0.25">
      <c r="F390"/>
      <c r="G390" s="6">
        <f>SUM(G3:G389)</f>
        <v>29685061.845000003</v>
      </c>
      <c r="H390" s="6">
        <f>SUM(H3:H389)</f>
        <v>10990458509.693382</v>
      </c>
      <c r="I390" s="6">
        <f>SUM(I3:I389)</f>
        <v>6836277582.9007235</v>
      </c>
      <c r="J390" s="6">
        <f>SUM(J3:J389)</f>
        <v>17856421154.439114</v>
      </c>
    </row>
    <row r="391" spans="1:10" x14ac:dyDescent="0.25">
      <c r="F391"/>
      <c r="G391" s="15"/>
      <c r="I391" s="3"/>
      <c r="J391" s="3"/>
    </row>
    <row r="392" spans="1:10" x14ac:dyDescent="0.25">
      <c r="F392"/>
      <c r="G392" s="15"/>
      <c r="H392" s="3"/>
      <c r="I392" s="3"/>
      <c r="J392" s="3"/>
    </row>
    <row r="393" spans="1:10" x14ac:dyDescent="0.25">
      <c r="F393"/>
      <c r="I393" s="3"/>
      <c r="J393" s="3"/>
    </row>
    <row r="394" spans="1:10" x14ac:dyDescent="0.25">
      <c r="F394"/>
      <c r="I394" s="4"/>
    </row>
    <row r="395" spans="1:10" x14ac:dyDescent="0.25">
      <c r="F395"/>
    </row>
    <row r="396" spans="1:10" x14ac:dyDescent="0.25">
      <c r="F396"/>
    </row>
    <row r="397" spans="1:10" x14ac:dyDescent="0.25">
      <c r="F397"/>
    </row>
    <row r="398" spans="1:10" x14ac:dyDescent="0.25">
      <c r="F398"/>
    </row>
    <row r="399" spans="1:10" x14ac:dyDescent="0.25">
      <c r="F399"/>
    </row>
    <row r="400" spans="1:10" x14ac:dyDescent="0.25">
      <c r="F400"/>
    </row>
    <row r="401" spans="6:6" x14ac:dyDescent="0.25">
      <c r="F401"/>
    </row>
    <row r="402" spans="6:6" x14ac:dyDescent="0.25">
      <c r="F402"/>
    </row>
    <row r="403" spans="6:6" x14ac:dyDescent="0.25">
      <c r="F403"/>
    </row>
    <row r="404" spans="6:6" x14ac:dyDescent="0.25">
      <c r="F404"/>
    </row>
    <row r="405" spans="6:6" x14ac:dyDescent="0.25">
      <c r="F405"/>
    </row>
    <row r="406" spans="6:6" x14ac:dyDescent="0.25">
      <c r="F406"/>
    </row>
    <row r="407" spans="6:6" x14ac:dyDescent="0.25">
      <c r="F407"/>
    </row>
    <row r="408" spans="6:6" x14ac:dyDescent="0.25">
      <c r="F408"/>
    </row>
    <row r="409" spans="6:6" x14ac:dyDescent="0.25">
      <c r="F409"/>
    </row>
    <row r="410" spans="6:6" x14ac:dyDescent="0.25">
      <c r="F410"/>
    </row>
    <row r="411" spans="6:6" x14ac:dyDescent="0.25">
      <c r="F411"/>
    </row>
    <row r="412" spans="6:6" x14ac:dyDescent="0.25">
      <c r="F412"/>
    </row>
    <row r="413" spans="6:6" x14ac:dyDescent="0.25">
      <c r="F413"/>
    </row>
    <row r="414" spans="6:6" x14ac:dyDescent="0.25">
      <c r="F414"/>
    </row>
    <row r="415" spans="6:6" x14ac:dyDescent="0.25">
      <c r="F415"/>
    </row>
    <row r="416" spans="6:6" x14ac:dyDescent="0.25">
      <c r="F416"/>
    </row>
    <row r="417" spans="6:6" x14ac:dyDescent="0.25">
      <c r="F417"/>
    </row>
    <row r="418" spans="6:6" x14ac:dyDescent="0.25">
      <c r="F418"/>
    </row>
    <row r="419" spans="6:6" x14ac:dyDescent="0.25">
      <c r="F419"/>
    </row>
    <row r="420" spans="6:6" x14ac:dyDescent="0.25">
      <c r="F420"/>
    </row>
    <row r="421" spans="6:6" x14ac:dyDescent="0.25">
      <c r="F421"/>
    </row>
    <row r="422" spans="6:6" x14ac:dyDescent="0.25">
      <c r="F422"/>
    </row>
    <row r="423" spans="6:6" x14ac:dyDescent="0.25">
      <c r="F423"/>
    </row>
    <row r="424" spans="6:6" x14ac:dyDescent="0.25">
      <c r="F424"/>
    </row>
    <row r="425" spans="6:6" x14ac:dyDescent="0.25">
      <c r="F425"/>
    </row>
    <row r="426" spans="6:6" x14ac:dyDescent="0.25">
      <c r="F426"/>
    </row>
    <row r="427" spans="6:6" x14ac:dyDescent="0.25">
      <c r="F427"/>
    </row>
    <row r="428" spans="6:6" x14ac:dyDescent="0.25">
      <c r="F428"/>
    </row>
    <row r="429" spans="6:6" x14ac:dyDescent="0.25">
      <c r="F429"/>
    </row>
    <row r="430" spans="6:6" x14ac:dyDescent="0.25">
      <c r="F430"/>
    </row>
    <row r="431" spans="6:6" x14ac:dyDescent="0.25">
      <c r="F431"/>
    </row>
    <row r="432" spans="6:6" x14ac:dyDescent="0.25">
      <c r="F432"/>
    </row>
    <row r="433" spans="6:6" x14ac:dyDescent="0.25">
      <c r="F433"/>
    </row>
    <row r="434" spans="6:6" x14ac:dyDescent="0.25">
      <c r="F434"/>
    </row>
    <row r="435" spans="6:6" x14ac:dyDescent="0.25">
      <c r="F435"/>
    </row>
    <row r="436" spans="6:6" x14ac:dyDescent="0.25">
      <c r="F436"/>
    </row>
    <row r="437" spans="6:6" x14ac:dyDescent="0.25">
      <c r="F437"/>
    </row>
    <row r="438" spans="6:6" x14ac:dyDescent="0.25">
      <c r="F438"/>
    </row>
    <row r="439" spans="6:6" x14ac:dyDescent="0.25">
      <c r="F439"/>
    </row>
    <row r="440" spans="6:6" x14ac:dyDescent="0.25">
      <c r="F440"/>
    </row>
    <row r="441" spans="6:6" x14ac:dyDescent="0.25">
      <c r="F441"/>
    </row>
    <row r="442" spans="6:6" x14ac:dyDescent="0.25">
      <c r="F442"/>
    </row>
    <row r="443" spans="6:6" x14ac:dyDescent="0.25">
      <c r="F443"/>
    </row>
    <row r="444" spans="6:6" x14ac:dyDescent="0.25">
      <c r="F444"/>
    </row>
    <row r="445" spans="6:6" x14ac:dyDescent="0.25">
      <c r="F445"/>
    </row>
    <row r="446" spans="6:6" x14ac:dyDescent="0.25">
      <c r="F446"/>
    </row>
    <row r="447" spans="6:6" x14ac:dyDescent="0.25">
      <c r="F447"/>
    </row>
    <row r="448" spans="6:6" x14ac:dyDescent="0.25">
      <c r="F448"/>
    </row>
    <row r="449" spans="6:6" x14ac:dyDescent="0.25">
      <c r="F449"/>
    </row>
    <row r="450" spans="6:6" x14ac:dyDescent="0.25">
      <c r="F450"/>
    </row>
    <row r="451" spans="6:6" x14ac:dyDescent="0.25">
      <c r="F451"/>
    </row>
    <row r="452" spans="6:6" x14ac:dyDescent="0.25">
      <c r="F452"/>
    </row>
    <row r="453" spans="6:6" x14ac:dyDescent="0.25">
      <c r="F453"/>
    </row>
    <row r="454" spans="6:6" x14ac:dyDescent="0.25">
      <c r="F454"/>
    </row>
    <row r="455" spans="6:6" x14ac:dyDescent="0.25">
      <c r="F455"/>
    </row>
    <row r="456" spans="6:6" x14ac:dyDescent="0.25">
      <c r="F456"/>
    </row>
    <row r="457" spans="6:6" x14ac:dyDescent="0.25">
      <c r="F457"/>
    </row>
    <row r="458" spans="6:6" x14ac:dyDescent="0.25">
      <c r="F458"/>
    </row>
    <row r="459" spans="6:6" x14ac:dyDescent="0.25">
      <c r="F459"/>
    </row>
    <row r="460" spans="6:6" x14ac:dyDescent="0.25">
      <c r="F460"/>
    </row>
    <row r="461" spans="6:6" x14ac:dyDescent="0.25">
      <c r="F461"/>
    </row>
    <row r="462" spans="6:6" x14ac:dyDescent="0.25">
      <c r="F462"/>
    </row>
    <row r="463" spans="6:6" x14ac:dyDescent="0.25">
      <c r="F463"/>
    </row>
    <row r="464" spans="6:6" x14ac:dyDescent="0.25">
      <c r="F464"/>
    </row>
    <row r="465" spans="6:6" x14ac:dyDescent="0.25">
      <c r="F465"/>
    </row>
    <row r="466" spans="6:6" x14ac:dyDescent="0.25">
      <c r="F466"/>
    </row>
    <row r="467" spans="6:6" x14ac:dyDescent="0.25">
      <c r="F467"/>
    </row>
    <row r="468" spans="6:6" x14ac:dyDescent="0.25">
      <c r="F468"/>
    </row>
    <row r="469" spans="6:6" x14ac:dyDescent="0.25">
      <c r="F469"/>
    </row>
    <row r="470" spans="6:6" x14ac:dyDescent="0.25">
      <c r="F470"/>
    </row>
    <row r="471" spans="6:6" x14ac:dyDescent="0.25">
      <c r="F471"/>
    </row>
    <row r="472" spans="6:6" x14ac:dyDescent="0.25">
      <c r="F472"/>
    </row>
    <row r="473" spans="6:6" x14ac:dyDescent="0.25">
      <c r="F473"/>
    </row>
    <row r="474" spans="6:6" x14ac:dyDescent="0.25">
      <c r="F474"/>
    </row>
    <row r="475" spans="6:6" x14ac:dyDescent="0.25">
      <c r="F475"/>
    </row>
    <row r="476" spans="6:6" x14ac:dyDescent="0.25">
      <c r="F476"/>
    </row>
    <row r="477" spans="6:6" x14ac:dyDescent="0.25">
      <c r="F477"/>
    </row>
    <row r="478" spans="6:6" x14ac:dyDescent="0.25">
      <c r="F478"/>
    </row>
    <row r="479" spans="6:6" x14ac:dyDescent="0.25">
      <c r="F479"/>
    </row>
    <row r="480" spans="6:6" x14ac:dyDescent="0.25">
      <c r="F480"/>
    </row>
    <row r="481" spans="6:6" x14ac:dyDescent="0.25">
      <c r="F481"/>
    </row>
    <row r="482" spans="6:6" x14ac:dyDescent="0.25">
      <c r="F482"/>
    </row>
    <row r="483" spans="6:6" x14ac:dyDescent="0.25">
      <c r="F483"/>
    </row>
    <row r="484" spans="6:6" x14ac:dyDescent="0.25">
      <c r="F484"/>
    </row>
    <row r="485" spans="6:6" x14ac:dyDescent="0.25">
      <c r="F485"/>
    </row>
    <row r="486" spans="6:6" x14ac:dyDescent="0.25">
      <c r="F486"/>
    </row>
    <row r="487" spans="6:6" x14ac:dyDescent="0.25">
      <c r="F487"/>
    </row>
    <row r="488" spans="6:6" x14ac:dyDescent="0.25">
      <c r="F488"/>
    </row>
    <row r="489" spans="6:6" x14ac:dyDescent="0.25">
      <c r="F489"/>
    </row>
    <row r="490" spans="6:6" x14ac:dyDescent="0.25">
      <c r="F490"/>
    </row>
    <row r="491" spans="6:6" x14ac:dyDescent="0.25">
      <c r="F491"/>
    </row>
    <row r="492" spans="6:6" x14ac:dyDescent="0.25">
      <c r="F492"/>
    </row>
    <row r="493" spans="6:6" x14ac:dyDescent="0.25">
      <c r="F493"/>
    </row>
    <row r="494" spans="6:6" x14ac:dyDescent="0.25">
      <c r="F494"/>
    </row>
    <row r="495" spans="6:6" x14ac:dyDescent="0.25">
      <c r="F495"/>
    </row>
    <row r="496" spans="6:6" x14ac:dyDescent="0.25">
      <c r="F496"/>
    </row>
    <row r="497" spans="6:6" x14ac:dyDescent="0.25">
      <c r="F497"/>
    </row>
    <row r="498" spans="6:6" x14ac:dyDescent="0.25">
      <c r="F498"/>
    </row>
    <row r="499" spans="6:6" x14ac:dyDescent="0.25">
      <c r="F499"/>
    </row>
    <row r="500" spans="6:6" x14ac:dyDescent="0.25">
      <c r="F500"/>
    </row>
    <row r="501" spans="6:6" x14ac:dyDescent="0.25">
      <c r="F501"/>
    </row>
    <row r="502" spans="6:6" x14ac:dyDescent="0.25">
      <c r="F502"/>
    </row>
    <row r="503" spans="6:6" x14ac:dyDescent="0.25">
      <c r="F503"/>
    </row>
    <row r="504" spans="6:6" x14ac:dyDescent="0.25">
      <c r="F504"/>
    </row>
    <row r="505" spans="6:6" x14ac:dyDescent="0.25">
      <c r="F505"/>
    </row>
    <row r="506" spans="6:6" x14ac:dyDescent="0.25">
      <c r="F506"/>
    </row>
    <row r="507" spans="6:6" x14ac:dyDescent="0.25">
      <c r="F507"/>
    </row>
    <row r="508" spans="6:6" x14ac:dyDescent="0.25">
      <c r="F508"/>
    </row>
    <row r="509" spans="6:6" x14ac:dyDescent="0.25">
      <c r="F509"/>
    </row>
    <row r="510" spans="6:6" x14ac:dyDescent="0.25">
      <c r="F510"/>
    </row>
    <row r="511" spans="6:6" x14ac:dyDescent="0.25">
      <c r="F511"/>
    </row>
    <row r="512" spans="6:6" x14ac:dyDescent="0.25">
      <c r="F512"/>
    </row>
    <row r="513" spans="6:6" x14ac:dyDescent="0.25">
      <c r="F513"/>
    </row>
    <row r="514" spans="6:6" x14ac:dyDescent="0.25">
      <c r="F514"/>
    </row>
    <row r="515" spans="6:6" x14ac:dyDescent="0.25">
      <c r="F515"/>
    </row>
    <row r="516" spans="6:6" x14ac:dyDescent="0.25">
      <c r="F516"/>
    </row>
    <row r="517" spans="6:6" x14ac:dyDescent="0.25">
      <c r="F517"/>
    </row>
    <row r="518" spans="6:6" x14ac:dyDescent="0.25">
      <c r="F518"/>
    </row>
    <row r="519" spans="6:6" x14ac:dyDescent="0.25">
      <c r="F519"/>
    </row>
    <row r="520" spans="6:6" x14ac:dyDescent="0.25">
      <c r="F520"/>
    </row>
    <row r="521" spans="6:6" x14ac:dyDescent="0.25">
      <c r="F521"/>
    </row>
    <row r="522" spans="6:6" x14ac:dyDescent="0.25">
      <c r="F522"/>
    </row>
    <row r="523" spans="6:6" x14ac:dyDescent="0.25">
      <c r="F523"/>
    </row>
    <row r="524" spans="6:6" x14ac:dyDescent="0.25">
      <c r="F524"/>
    </row>
    <row r="525" spans="6:6" x14ac:dyDescent="0.25">
      <c r="F525"/>
    </row>
    <row r="526" spans="6:6" x14ac:dyDescent="0.25">
      <c r="F526"/>
    </row>
    <row r="527" spans="6:6" x14ac:dyDescent="0.25">
      <c r="F527"/>
    </row>
    <row r="528" spans="6:6" x14ac:dyDescent="0.25">
      <c r="F528"/>
    </row>
    <row r="529" spans="6:6" x14ac:dyDescent="0.25">
      <c r="F529"/>
    </row>
    <row r="530" spans="6:6" x14ac:dyDescent="0.25">
      <c r="F530"/>
    </row>
    <row r="531" spans="6:6" x14ac:dyDescent="0.25">
      <c r="F531"/>
    </row>
    <row r="532" spans="6:6" x14ac:dyDescent="0.25">
      <c r="F532"/>
    </row>
    <row r="533" spans="6:6" x14ac:dyDescent="0.25">
      <c r="F533"/>
    </row>
    <row r="534" spans="6:6" x14ac:dyDescent="0.25">
      <c r="F534"/>
    </row>
    <row r="535" spans="6:6" x14ac:dyDescent="0.25">
      <c r="F535"/>
    </row>
    <row r="536" spans="6:6" x14ac:dyDescent="0.25">
      <c r="F536"/>
    </row>
    <row r="537" spans="6:6" x14ac:dyDescent="0.25">
      <c r="F537"/>
    </row>
    <row r="538" spans="6:6" x14ac:dyDescent="0.25">
      <c r="F538"/>
    </row>
    <row r="539" spans="6:6" x14ac:dyDescent="0.25">
      <c r="F539"/>
    </row>
    <row r="540" spans="6:6" x14ac:dyDescent="0.25">
      <c r="F540"/>
    </row>
    <row r="541" spans="6:6" x14ac:dyDescent="0.25">
      <c r="F541"/>
    </row>
    <row r="542" spans="6:6" x14ac:dyDescent="0.25">
      <c r="F542"/>
    </row>
    <row r="543" spans="6:6" x14ac:dyDescent="0.25">
      <c r="F543"/>
    </row>
    <row r="544" spans="6:6" x14ac:dyDescent="0.25">
      <c r="F544"/>
    </row>
    <row r="545" spans="6:6" x14ac:dyDescent="0.25">
      <c r="F545"/>
    </row>
    <row r="546" spans="6:6" x14ac:dyDescent="0.25">
      <c r="F546"/>
    </row>
    <row r="547" spans="6:6" x14ac:dyDescent="0.25">
      <c r="F547"/>
    </row>
    <row r="548" spans="6:6" x14ac:dyDescent="0.25">
      <c r="F548"/>
    </row>
    <row r="549" spans="6:6" x14ac:dyDescent="0.25">
      <c r="F549"/>
    </row>
    <row r="550" spans="6:6" x14ac:dyDescent="0.25">
      <c r="F550"/>
    </row>
    <row r="551" spans="6:6" x14ac:dyDescent="0.25">
      <c r="F551"/>
    </row>
    <row r="552" spans="6:6" x14ac:dyDescent="0.25">
      <c r="F552"/>
    </row>
    <row r="553" spans="6:6" x14ac:dyDescent="0.25">
      <c r="F553"/>
    </row>
    <row r="554" spans="6:6" x14ac:dyDescent="0.25">
      <c r="F554"/>
    </row>
    <row r="555" spans="6:6" x14ac:dyDescent="0.25">
      <c r="F555"/>
    </row>
    <row r="556" spans="6:6" x14ac:dyDescent="0.25">
      <c r="F556"/>
    </row>
    <row r="557" spans="6:6" x14ac:dyDescent="0.25">
      <c r="F557"/>
    </row>
    <row r="558" spans="6:6" x14ac:dyDescent="0.25">
      <c r="F558"/>
    </row>
    <row r="559" spans="6:6" x14ac:dyDescent="0.25">
      <c r="F559"/>
    </row>
    <row r="560" spans="6:6" x14ac:dyDescent="0.25">
      <c r="F560"/>
    </row>
    <row r="561" spans="6:6" x14ac:dyDescent="0.25">
      <c r="F561"/>
    </row>
    <row r="562" spans="6:6" x14ac:dyDescent="0.25">
      <c r="F562"/>
    </row>
    <row r="563" spans="6:6" x14ac:dyDescent="0.25">
      <c r="F563"/>
    </row>
    <row r="564" spans="6:6" x14ac:dyDescent="0.25">
      <c r="F564"/>
    </row>
    <row r="565" spans="6:6" x14ac:dyDescent="0.25">
      <c r="F565"/>
    </row>
    <row r="566" spans="6:6" x14ac:dyDescent="0.25">
      <c r="F566"/>
    </row>
    <row r="567" spans="6:6" x14ac:dyDescent="0.25">
      <c r="F567"/>
    </row>
    <row r="568" spans="6:6" x14ac:dyDescent="0.25">
      <c r="F568"/>
    </row>
    <row r="569" spans="6:6" x14ac:dyDescent="0.25">
      <c r="F569"/>
    </row>
    <row r="570" spans="6:6" x14ac:dyDescent="0.25">
      <c r="F570"/>
    </row>
    <row r="571" spans="6:6" x14ac:dyDescent="0.25">
      <c r="F571"/>
    </row>
    <row r="572" spans="6:6" x14ac:dyDescent="0.25">
      <c r="F572"/>
    </row>
    <row r="573" spans="6:6" x14ac:dyDescent="0.25">
      <c r="F573"/>
    </row>
    <row r="574" spans="6:6" x14ac:dyDescent="0.25">
      <c r="F574"/>
    </row>
    <row r="575" spans="6:6" x14ac:dyDescent="0.25">
      <c r="F575"/>
    </row>
    <row r="576" spans="6:6" x14ac:dyDescent="0.25">
      <c r="F576"/>
    </row>
    <row r="577" spans="6:6" x14ac:dyDescent="0.25">
      <c r="F577"/>
    </row>
    <row r="578" spans="6:6" x14ac:dyDescent="0.25">
      <c r="F578"/>
    </row>
    <row r="579" spans="6:6" x14ac:dyDescent="0.25">
      <c r="F579"/>
    </row>
    <row r="580" spans="6:6" x14ac:dyDescent="0.25">
      <c r="F580"/>
    </row>
    <row r="581" spans="6:6" x14ac:dyDescent="0.25">
      <c r="F581"/>
    </row>
    <row r="582" spans="6:6" x14ac:dyDescent="0.25">
      <c r="F582"/>
    </row>
    <row r="583" spans="6:6" x14ac:dyDescent="0.25">
      <c r="F583"/>
    </row>
    <row r="584" spans="6:6" x14ac:dyDescent="0.25">
      <c r="F584"/>
    </row>
    <row r="585" spans="6:6" x14ac:dyDescent="0.25">
      <c r="F585"/>
    </row>
    <row r="586" spans="6:6" x14ac:dyDescent="0.25">
      <c r="F586"/>
    </row>
    <row r="587" spans="6:6" x14ac:dyDescent="0.25">
      <c r="F587"/>
    </row>
    <row r="588" spans="6:6" x14ac:dyDescent="0.25">
      <c r="F588"/>
    </row>
    <row r="589" spans="6:6" x14ac:dyDescent="0.25">
      <c r="F589"/>
    </row>
    <row r="590" spans="6:6" x14ac:dyDescent="0.25">
      <c r="F590"/>
    </row>
    <row r="591" spans="6:6" x14ac:dyDescent="0.25">
      <c r="F591"/>
    </row>
    <row r="592" spans="6:6" x14ac:dyDescent="0.25">
      <c r="F592"/>
    </row>
    <row r="593" spans="6:6" x14ac:dyDescent="0.25">
      <c r="F593"/>
    </row>
    <row r="594" spans="6:6" x14ac:dyDescent="0.25">
      <c r="F594"/>
    </row>
    <row r="595" spans="6:6" x14ac:dyDescent="0.25">
      <c r="F595"/>
    </row>
    <row r="596" spans="6:6" x14ac:dyDescent="0.25">
      <c r="F596"/>
    </row>
    <row r="597" spans="6:6" x14ac:dyDescent="0.25">
      <c r="F597"/>
    </row>
    <row r="598" spans="6:6" x14ac:dyDescent="0.25">
      <c r="F598"/>
    </row>
    <row r="599" spans="6:6" x14ac:dyDescent="0.25">
      <c r="F599"/>
    </row>
    <row r="600" spans="6:6" x14ac:dyDescent="0.25">
      <c r="F600"/>
    </row>
    <row r="601" spans="6:6" x14ac:dyDescent="0.25">
      <c r="F601"/>
    </row>
    <row r="602" spans="6:6" x14ac:dyDescent="0.25">
      <c r="F602"/>
    </row>
    <row r="603" spans="6:6" x14ac:dyDescent="0.25">
      <c r="F603"/>
    </row>
    <row r="604" spans="6:6" x14ac:dyDescent="0.25">
      <c r="F604"/>
    </row>
    <row r="605" spans="6:6" x14ac:dyDescent="0.25">
      <c r="F605"/>
    </row>
    <row r="606" spans="6:6" x14ac:dyDescent="0.25">
      <c r="F606"/>
    </row>
    <row r="607" spans="6:6" x14ac:dyDescent="0.25">
      <c r="F607"/>
    </row>
    <row r="608" spans="6:6" x14ac:dyDescent="0.25">
      <c r="F608"/>
    </row>
    <row r="609" spans="6:6" x14ac:dyDescent="0.25">
      <c r="F609"/>
    </row>
    <row r="610" spans="6:6" x14ac:dyDescent="0.25">
      <c r="F610"/>
    </row>
    <row r="611" spans="6:6" x14ac:dyDescent="0.25">
      <c r="F611"/>
    </row>
    <row r="612" spans="6:6" x14ac:dyDescent="0.25">
      <c r="F612"/>
    </row>
    <row r="613" spans="6:6" x14ac:dyDescent="0.25">
      <c r="F613"/>
    </row>
    <row r="614" spans="6:6" x14ac:dyDescent="0.25">
      <c r="F614"/>
    </row>
    <row r="615" spans="6:6" x14ac:dyDescent="0.25">
      <c r="F615"/>
    </row>
    <row r="616" spans="6:6" x14ac:dyDescent="0.25">
      <c r="F616"/>
    </row>
    <row r="617" spans="6:6" x14ac:dyDescent="0.25">
      <c r="F617"/>
    </row>
    <row r="618" spans="6:6" x14ac:dyDescent="0.25">
      <c r="F618"/>
    </row>
    <row r="619" spans="6:6" x14ac:dyDescent="0.25">
      <c r="F619"/>
    </row>
    <row r="620" spans="6:6" x14ac:dyDescent="0.25">
      <c r="F620"/>
    </row>
    <row r="621" spans="6:6" x14ac:dyDescent="0.25">
      <c r="F621"/>
    </row>
    <row r="622" spans="6:6" x14ac:dyDescent="0.25">
      <c r="F622"/>
    </row>
    <row r="623" spans="6:6" x14ac:dyDescent="0.25">
      <c r="F623"/>
    </row>
    <row r="624" spans="6:6" x14ac:dyDescent="0.25">
      <c r="F624"/>
    </row>
    <row r="625" spans="6:6" x14ac:dyDescent="0.25">
      <c r="F625"/>
    </row>
    <row r="626" spans="6:6" x14ac:dyDescent="0.25">
      <c r="F626"/>
    </row>
    <row r="627" spans="6:6" x14ac:dyDescent="0.25">
      <c r="F627"/>
    </row>
    <row r="628" spans="6:6" x14ac:dyDescent="0.25">
      <c r="F628"/>
    </row>
    <row r="629" spans="6:6" x14ac:dyDescent="0.25">
      <c r="F629"/>
    </row>
    <row r="630" spans="6:6" x14ac:dyDescent="0.25">
      <c r="F630"/>
    </row>
    <row r="631" spans="6:6" x14ac:dyDescent="0.25">
      <c r="F631"/>
    </row>
    <row r="632" spans="6:6" x14ac:dyDescent="0.25">
      <c r="F632"/>
    </row>
    <row r="633" spans="6:6" x14ac:dyDescent="0.25">
      <c r="F633"/>
    </row>
    <row r="634" spans="6:6" x14ac:dyDescent="0.25">
      <c r="F634"/>
    </row>
    <row r="635" spans="6:6" x14ac:dyDescent="0.25">
      <c r="F635"/>
    </row>
    <row r="636" spans="6:6" x14ac:dyDescent="0.25">
      <c r="F636"/>
    </row>
    <row r="637" spans="6:6" x14ac:dyDescent="0.25">
      <c r="F637"/>
    </row>
    <row r="638" spans="6:6" x14ac:dyDescent="0.25">
      <c r="F638"/>
    </row>
    <row r="639" spans="6:6" x14ac:dyDescent="0.25">
      <c r="F639"/>
    </row>
    <row r="640" spans="6:6" x14ac:dyDescent="0.25">
      <c r="F640"/>
    </row>
    <row r="641" spans="6:6" x14ac:dyDescent="0.25">
      <c r="F641"/>
    </row>
    <row r="642" spans="6:6" x14ac:dyDescent="0.25">
      <c r="F642"/>
    </row>
    <row r="643" spans="6:6" x14ac:dyDescent="0.25">
      <c r="F643"/>
    </row>
    <row r="644" spans="6:6" x14ac:dyDescent="0.25">
      <c r="F644"/>
    </row>
    <row r="645" spans="6:6" x14ac:dyDescent="0.25">
      <c r="F645"/>
    </row>
    <row r="646" spans="6:6" x14ac:dyDescent="0.25">
      <c r="F646"/>
    </row>
    <row r="647" spans="6:6" x14ac:dyDescent="0.25">
      <c r="F647"/>
    </row>
    <row r="648" spans="6:6" x14ac:dyDescent="0.25">
      <c r="F648"/>
    </row>
    <row r="649" spans="6:6" x14ac:dyDescent="0.25">
      <c r="F649"/>
    </row>
    <row r="650" spans="6:6" x14ac:dyDescent="0.25">
      <c r="F650"/>
    </row>
    <row r="651" spans="6:6" x14ac:dyDescent="0.25">
      <c r="F651"/>
    </row>
    <row r="652" spans="6:6" x14ac:dyDescent="0.25">
      <c r="F652"/>
    </row>
    <row r="653" spans="6:6" x14ac:dyDescent="0.25">
      <c r="F653"/>
    </row>
    <row r="654" spans="6:6" x14ac:dyDescent="0.25">
      <c r="F654"/>
    </row>
    <row r="655" spans="6:6" x14ac:dyDescent="0.25">
      <c r="F655"/>
    </row>
    <row r="656" spans="6:6" x14ac:dyDescent="0.25">
      <c r="F656"/>
    </row>
    <row r="657" spans="6:6" x14ac:dyDescent="0.25">
      <c r="F657"/>
    </row>
    <row r="658" spans="6:6" x14ac:dyDescent="0.25">
      <c r="F658"/>
    </row>
    <row r="659" spans="6:6" x14ac:dyDescent="0.25">
      <c r="F659"/>
    </row>
    <row r="660" spans="6:6" x14ac:dyDescent="0.25">
      <c r="F660"/>
    </row>
    <row r="661" spans="6:6" x14ac:dyDescent="0.25">
      <c r="F661"/>
    </row>
    <row r="662" spans="6:6" x14ac:dyDescent="0.25">
      <c r="F662"/>
    </row>
    <row r="663" spans="6:6" x14ac:dyDescent="0.25">
      <c r="F663"/>
    </row>
    <row r="664" spans="6:6" x14ac:dyDescent="0.25">
      <c r="F664"/>
    </row>
    <row r="665" spans="6:6" x14ac:dyDescent="0.25">
      <c r="F665"/>
    </row>
    <row r="666" spans="6:6" x14ac:dyDescent="0.25">
      <c r="F666"/>
    </row>
    <row r="667" spans="6:6" x14ac:dyDescent="0.25">
      <c r="F667"/>
    </row>
    <row r="668" spans="6:6" x14ac:dyDescent="0.25">
      <c r="F668"/>
    </row>
    <row r="669" spans="6:6" x14ac:dyDescent="0.25">
      <c r="F669"/>
    </row>
    <row r="670" spans="6:6" x14ac:dyDescent="0.25">
      <c r="F670"/>
    </row>
    <row r="671" spans="6:6" x14ac:dyDescent="0.25">
      <c r="F671"/>
    </row>
    <row r="672" spans="6:6" x14ac:dyDescent="0.25">
      <c r="F672"/>
    </row>
    <row r="673" spans="6:6" x14ac:dyDescent="0.25">
      <c r="F673"/>
    </row>
    <row r="674" spans="6:6" x14ac:dyDescent="0.25">
      <c r="F674"/>
    </row>
    <row r="675" spans="6:6" x14ac:dyDescent="0.25">
      <c r="F675"/>
    </row>
    <row r="676" spans="6:6" x14ac:dyDescent="0.25">
      <c r="F676"/>
    </row>
    <row r="677" spans="6:6" x14ac:dyDescent="0.25">
      <c r="F677"/>
    </row>
    <row r="678" spans="6:6" x14ac:dyDescent="0.25">
      <c r="F678"/>
    </row>
    <row r="679" spans="6:6" x14ac:dyDescent="0.25">
      <c r="F679"/>
    </row>
    <row r="680" spans="6:6" x14ac:dyDescent="0.25">
      <c r="F680"/>
    </row>
    <row r="681" spans="6:6" x14ac:dyDescent="0.25">
      <c r="F681"/>
    </row>
    <row r="682" spans="6:6" x14ac:dyDescent="0.25">
      <c r="F682"/>
    </row>
    <row r="683" spans="6:6" x14ac:dyDescent="0.25">
      <c r="F683"/>
    </row>
    <row r="684" spans="6:6" x14ac:dyDescent="0.25">
      <c r="F684"/>
    </row>
    <row r="685" spans="6:6" x14ac:dyDescent="0.25">
      <c r="F685"/>
    </row>
    <row r="686" spans="6:6" x14ac:dyDescent="0.25">
      <c r="F686"/>
    </row>
    <row r="687" spans="6:6" x14ac:dyDescent="0.25">
      <c r="F687"/>
    </row>
    <row r="688" spans="6:6" x14ac:dyDescent="0.25">
      <c r="F688"/>
    </row>
    <row r="689" spans="6:6" x14ac:dyDescent="0.25">
      <c r="F689"/>
    </row>
    <row r="690" spans="6:6" x14ac:dyDescent="0.25">
      <c r="F690"/>
    </row>
    <row r="691" spans="6:6" x14ac:dyDescent="0.25">
      <c r="F691"/>
    </row>
    <row r="692" spans="6:6" x14ac:dyDescent="0.25">
      <c r="F692"/>
    </row>
    <row r="693" spans="6:6" x14ac:dyDescent="0.25">
      <c r="F693"/>
    </row>
    <row r="694" spans="6:6" x14ac:dyDescent="0.25">
      <c r="F694"/>
    </row>
    <row r="695" spans="6:6" x14ac:dyDescent="0.25">
      <c r="F695"/>
    </row>
    <row r="696" spans="6:6" x14ac:dyDescent="0.25">
      <c r="F696"/>
    </row>
    <row r="697" spans="6:6" x14ac:dyDescent="0.25">
      <c r="F697"/>
    </row>
    <row r="698" spans="6:6" x14ac:dyDescent="0.25">
      <c r="F698"/>
    </row>
    <row r="699" spans="6:6" x14ac:dyDescent="0.25">
      <c r="F699"/>
    </row>
    <row r="700" spans="6:6" x14ac:dyDescent="0.25">
      <c r="F700"/>
    </row>
    <row r="701" spans="6:6" x14ac:dyDescent="0.25">
      <c r="F701"/>
    </row>
    <row r="702" spans="6:6" x14ac:dyDescent="0.25">
      <c r="F702"/>
    </row>
    <row r="703" spans="6:6" x14ac:dyDescent="0.25">
      <c r="F703"/>
    </row>
    <row r="704" spans="6:6" x14ac:dyDescent="0.25">
      <c r="F704"/>
    </row>
    <row r="705" spans="6:6" x14ac:dyDescent="0.25">
      <c r="F705"/>
    </row>
    <row r="706" spans="6:6" x14ac:dyDescent="0.25">
      <c r="F706"/>
    </row>
    <row r="707" spans="6:6" x14ac:dyDescent="0.25">
      <c r="F707"/>
    </row>
    <row r="708" spans="6:6" x14ac:dyDescent="0.25">
      <c r="F708"/>
    </row>
    <row r="709" spans="6:6" x14ac:dyDescent="0.25">
      <c r="F709"/>
    </row>
    <row r="710" spans="6:6" x14ac:dyDescent="0.25">
      <c r="F710"/>
    </row>
    <row r="711" spans="6:6" x14ac:dyDescent="0.25">
      <c r="F711"/>
    </row>
    <row r="712" spans="6:6" x14ac:dyDescent="0.25">
      <c r="F712"/>
    </row>
    <row r="713" spans="6:6" x14ac:dyDescent="0.25">
      <c r="F713"/>
    </row>
    <row r="714" spans="6:6" x14ac:dyDescent="0.25">
      <c r="F714"/>
    </row>
    <row r="715" spans="6:6" x14ac:dyDescent="0.25">
      <c r="F715"/>
    </row>
    <row r="716" spans="6:6" x14ac:dyDescent="0.25">
      <c r="F716"/>
    </row>
    <row r="717" spans="6:6" x14ac:dyDescent="0.25">
      <c r="F717"/>
    </row>
    <row r="718" spans="6:6" x14ac:dyDescent="0.25">
      <c r="F718"/>
    </row>
    <row r="719" spans="6:6" x14ac:dyDescent="0.25">
      <c r="F719"/>
    </row>
    <row r="720" spans="6:6" x14ac:dyDescent="0.25">
      <c r="F720"/>
    </row>
    <row r="721" spans="6:6" x14ac:dyDescent="0.25">
      <c r="F721"/>
    </row>
    <row r="722" spans="6:6" x14ac:dyDescent="0.25">
      <c r="F722"/>
    </row>
    <row r="723" spans="6:6" x14ac:dyDescent="0.25">
      <c r="F723"/>
    </row>
    <row r="724" spans="6:6" x14ac:dyDescent="0.25">
      <c r="F724"/>
    </row>
    <row r="725" spans="6:6" x14ac:dyDescent="0.25">
      <c r="F725"/>
    </row>
    <row r="726" spans="6:6" x14ac:dyDescent="0.25">
      <c r="F726"/>
    </row>
    <row r="727" spans="6:6" x14ac:dyDescent="0.25">
      <c r="F727"/>
    </row>
    <row r="728" spans="6:6" x14ac:dyDescent="0.25">
      <c r="F728"/>
    </row>
    <row r="729" spans="6:6" x14ac:dyDescent="0.25">
      <c r="F729"/>
    </row>
    <row r="730" spans="6:6" x14ac:dyDescent="0.25">
      <c r="F730"/>
    </row>
    <row r="731" spans="6:6" x14ac:dyDescent="0.25">
      <c r="F731"/>
    </row>
    <row r="732" spans="6:6" x14ac:dyDescent="0.25">
      <c r="F732"/>
    </row>
    <row r="733" spans="6:6" x14ac:dyDescent="0.25">
      <c r="F733"/>
    </row>
    <row r="734" spans="6:6" x14ac:dyDescent="0.25">
      <c r="F734"/>
    </row>
    <row r="735" spans="6:6" x14ac:dyDescent="0.25">
      <c r="F735"/>
    </row>
    <row r="736" spans="6:6" x14ac:dyDescent="0.25">
      <c r="F736"/>
    </row>
    <row r="737" spans="6:6" x14ac:dyDescent="0.25">
      <c r="F737"/>
    </row>
    <row r="738" spans="6:6" x14ac:dyDescent="0.25">
      <c r="F738"/>
    </row>
    <row r="739" spans="6:6" x14ac:dyDescent="0.25">
      <c r="F739"/>
    </row>
    <row r="740" spans="6:6" x14ac:dyDescent="0.25">
      <c r="F740"/>
    </row>
    <row r="741" spans="6:6" x14ac:dyDescent="0.25">
      <c r="F741"/>
    </row>
    <row r="742" spans="6:6" x14ac:dyDescent="0.25">
      <c r="F742"/>
    </row>
    <row r="743" spans="6:6" x14ac:dyDescent="0.25">
      <c r="F743"/>
    </row>
    <row r="744" spans="6:6" x14ac:dyDescent="0.25">
      <c r="F744"/>
    </row>
    <row r="745" spans="6:6" x14ac:dyDescent="0.25">
      <c r="F745"/>
    </row>
    <row r="746" spans="6:6" x14ac:dyDescent="0.25">
      <c r="F746"/>
    </row>
    <row r="747" spans="6:6" x14ac:dyDescent="0.25">
      <c r="F747"/>
    </row>
    <row r="748" spans="6:6" x14ac:dyDescent="0.25">
      <c r="F748"/>
    </row>
    <row r="749" spans="6:6" x14ac:dyDescent="0.25">
      <c r="F749"/>
    </row>
    <row r="750" spans="6:6" x14ac:dyDescent="0.25">
      <c r="F750"/>
    </row>
    <row r="751" spans="6:6" x14ac:dyDescent="0.25">
      <c r="F751"/>
    </row>
    <row r="752" spans="6:6" x14ac:dyDescent="0.25">
      <c r="F752"/>
    </row>
    <row r="753" spans="6:6" x14ac:dyDescent="0.25">
      <c r="F753"/>
    </row>
    <row r="754" spans="6:6" x14ac:dyDescent="0.25">
      <c r="F754"/>
    </row>
    <row r="755" spans="6:6" x14ac:dyDescent="0.25">
      <c r="F755"/>
    </row>
    <row r="756" spans="6:6" x14ac:dyDescent="0.25">
      <c r="F756"/>
    </row>
    <row r="757" spans="6:6" x14ac:dyDescent="0.25">
      <c r="F757"/>
    </row>
    <row r="758" spans="6:6" x14ac:dyDescent="0.25">
      <c r="F758"/>
    </row>
    <row r="759" spans="6:6" x14ac:dyDescent="0.25">
      <c r="F759"/>
    </row>
    <row r="760" spans="6:6" x14ac:dyDescent="0.25">
      <c r="F760"/>
    </row>
    <row r="761" spans="6:6" x14ac:dyDescent="0.25">
      <c r="F761"/>
    </row>
    <row r="762" spans="6:6" x14ac:dyDescent="0.25">
      <c r="F762"/>
    </row>
    <row r="763" spans="6:6" x14ac:dyDescent="0.25">
      <c r="F763"/>
    </row>
    <row r="764" spans="6:6" x14ac:dyDescent="0.25">
      <c r="F764"/>
    </row>
    <row r="765" spans="6:6" x14ac:dyDescent="0.25">
      <c r="F765"/>
    </row>
    <row r="766" spans="6:6" x14ac:dyDescent="0.25">
      <c r="F766"/>
    </row>
    <row r="767" spans="6:6" x14ac:dyDescent="0.25">
      <c r="F767"/>
    </row>
    <row r="768" spans="6:6" x14ac:dyDescent="0.25">
      <c r="F768"/>
    </row>
    <row r="769" spans="6:6" x14ac:dyDescent="0.25">
      <c r="F769"/>
    </row>
    <row r="770" spans="6:6" x14ac:dyDescent="0.25">
      <c r="F770"/>
    </row>
    <row r="771" spans="6:6" x14ac:dyDescent="0.25">
      <c r="F771"/>
    </row>
    <row r="772" spans="6:6" x14ac:dyDescent="0.25">
      <c r="F772"/>
    </row>
    <row r="773" spans="6:6" x14ac:dyDescent="0.25">
      <c r="F773"/>
    </row>
    <row r="774" spans="6:6" x14ac:dyDescent="0.25">
      <c r="F774"/>
    </row>
    <row r="775" spans="6:6" x14ac:dyDescent="0.25">
      <c r="F775"/>
    </row>
    <row r="776" spans="6:6" x14ac:dyDescent="0.25">
      <c r="F776"/>
    </row>
    <row r="777" spans="6:6" x14ac:dyDescent="0.25">
      <c r="F777"/>
    </row>
    <row r="778" spans="6:6" x14ac:dyDescent="0.25">
      <c r="F778"/>
    </row>
    <row r="779" spans="6:6" x14ac:dyDescent="0.25">
      <c r="F779"/>
    </row>
    <row r="780" spans="6:6" x14ac:dyDescent="0.25">
      <c r="F780"/>
    </row>
    <row r="781" spans="6:6" x14ac:dyDescent="0.25">
      <c r="F781"/>
    </row>
    <row r="782" spans="6:6" x14ac:dyDescent="0.25">
      <c r="F782"/>
    </row>
    <row r="783" spans="6:6" x14ac:dyDescent="0.25">
      <c r="F783"/>
    </row>
    <row r="784" spans="6:6" x14ac:dyDescent="0.25">
      <c r="F784"/>
    </row>
    <row r="785" spans="6:6" x14ac:dyDescent="0.25">
      <c r="F785"/>
    </row>
    <row r="786" spans="6:6" x14ac:dyDescent="0.25">
      <c r="F786"/>
    </row>
    <row r="787" spans="6:6" x14ac:dyDescent="0.25">
      <c r="F787"/>
    </row>
    <row r="788" spans="6:6" x14ac:dyDescent="0.25">
      <c r="F788"/>
    </row>
    <row r="789" spans="6:6" x14ac:dyDescent="0.25">
      <c r="F789"/>
    </row>
    <row r="790" spans="6:6" x14ac:dyDescent="0.25">
      <c r="F790"/>
    </row>
    <row r="791" spans="6:6" x14ac:dyDescent="0.25">
      <c r="F791"/>
    </row>
    <row r="792" spans="6:6" x14ac:dyDescent="0.25">
      <c r="F792"/>
    </row>
    <row r="793" spans="6:6" x14ac:dyDescent="0.25">
      <c r="F793"/>
    </row>
    <row r="794" spans="6:6" x14ac:dyDescent="0.25">
      <c r="F794"/>
    </row>
    <row r="795" spans="6:6" x14ac:dyDescent="0.25">
      <c r="F795"/>
    </row>
    <row r="796" spans="6:6" x14ac:dyDescent="0.25">
      <c r="F796"/>
    </row>
    <row r="797" spans="6:6" x14ac:dyDescent="0.25">
      <c r="F797"/>
    </row>
    <row r="798" spans="6:6" x14ac:dyDescent="0.25">
      <c r="F798"/>
    </row>
    <row r="799" spans="6:6" x14ac:dyDescent="0.25">
      <c r="F799"/>
    </row>
    <row r="800" spans="6:6" x14ac:dyDescent="0.25">
      <c r="F800"/>
    </row>
    <row r="801" spans="6:6" x14ac:dyDescent="0.25">
      <c r="F801"/>
    </row>
    <row r="802" spans="6:6" x14ac:dyDescent="0.25">
      <c r="F802"/>
    </row>
    <row r="803" spans="6:6" x14ac:dyDescent="0.25">
      <c r="F803"/>
    </row>
    <row r="804" spans="6:6" x14ac:dyDescent="0.25">
      <c r="F804"/>
    </row>
    <row r="805" spans="6:6" x14ac:dyDescent="0.25">
      <c r="F805"/>
    </row>
    <row r="806" spans="6:6" x14ac:dyDescent="0.25">
      <c r="F806"/>
    </row>
    <row r="807" spans="6:6" x14ac:dyDescent="0.25">
      <c r="F807"/>
    </row>
    <row r="808" spans="6:6" x14ac:dyDescent="0.25">
      <c r="F808"/>
    </row>
    <row r="809" spans="6:6" x14ac:dyDescent="0.25">
      <c r="F809"/>
    </row>
    <row r="810" spans="6:6" x14ac:dyDescent="0.25">
      <c r="F810"/>
    </row>
    <row r="811" spans="6:6" x14ac:dyDescent="0.25">
      <c r="F811"/>
    </row>
    <row r="812" spans="6:6" x14ac:dyDescent="0.25">
      <c r="F812"/>
    </row>
    <row r="813" spans="6:6" x14ac:dyDescent="0.25">
      <c r="F813"/>
    </row>
    <row r="814" spans="6:6" x14ac:dyDescent="0.25">
      <c r="F814"/>
    </row>
    <row r="815" spans="6:6" x14ac:dyDescent="0.25">
      <c r="F815"/>
    </row>
    <row r="816" spans="6:6" x14ac:dyDescent="0.25">
      <c r="F816"/>
    </row>
    <row r="817" spans="6:6" x14ac:dyDescent="0.25">
      <c r="F817"/>
    </row>
    <row r="818" spans="6:6" x14ac:dyDescent="0.25">
      <c r="F818"/>
    </row>
    <row r="819" spans="6:6" x14ac:dyDescent="0.25">
      <c r="F819"/>
    </row>
    <row r="820" spans="6:6" x14ac:dyDescent="0.25">
      <c r="F820"/>
    </row>
    <row r="821" spans="6:6" x14ac:dyDescent="0.25">
      <c r="F821"/>
    </row>
    <row r="822" spans="6:6" x14ac:dyDescent="0.25">
      <c r="F822"/>
    </row>
    <row r="823" spans="6:6" x14ac:dyDescent="0.25">
      <c r="F823"/>
    </row>
    <row r="824" spans="6:6" x14ac:dyDescent="0.25">
      <c r="F824"/>
    </row>
    <row r="825" spans="6:6" x14ac:dyDescent="0.25">
      <c r="F825"/>
    </row>
    <row r="826" spans="6:6" x14ac:dyDescent="0.25">
      <c r="F826"/>
    </row>
    <row r="827" spans="6:6" x14ac:dyDescent="0.25">
      <c r="F827"/>
    </row>
    <row r="828" spans="6:6" x14ac:dyDescent="0.25">
      <c r="F828"/>
    </row>
    <row r="829" spans="6:6" x14ac:dyDescent="0.25">
      <c r="F829"/>
    </row>
    <row r="830" spans="6:6" x14ac:dyDescent="0.25">
      <c r="F830"/>
    </row>
    <row r="831" spans="6:6" x14ac:dyDescent="0.25">
      <c r="F831"/>
    </row>
    <row r="832" spans="6:6" x14ac:dyDescent="0.25">
      <c r="F832"/>
    </row>
    <row r="833" spans="6:6" x14ac:dyDescent="0.25">
      <c r="F833"/>
    </row>
    <row r="834" spans="6:6" x14ac:dyDescent="0.25">
      <c r="F834"/>
    </row>
    <row r="835" spans="6:6" x14ac:dyDescent="0.25">
      <c r="F835"/>
    </row>
    <row r="836" spans="6:6" x14ac:dyDescent="0.25">
      <c r="F836"/>
    </row>
    <row r="837" spans="6:6" x14ac:dyDescent="0.25">
      <c r="F837"/>
    </row>
    <row r="838" spans="6:6" x14ac:dyDescent="0.25">
      <c r="F838"/>
    </row>
    <row r="839" spans="6:6" x14ac:dyDescent="0.25">
      <c r="F839"/>
    </row>
    <row r="840" spans="6:6" x14ac:dyDescent="0.25">
      <c r="F840"/>
    </row>
    <row r="841" spans="6:6" x14ac:dyDescent="0.25">
      <c r="F841"/>
    </row>
    <row r="842" spans="6:6" x14ac:dyDescent="0.25">
      <c r="F842"/>
    </row>
    <row r="843" spans="6:6" x14ac:dyDescent="0.25">
      <c r="F843"/>
    </row>
    <row r="844" spans="6:6" x14ac:dyDescent="0.25">
      <c r="F844"/>
    </row>
    <row r="845" spans="6:6" x14ac:dyDescent="0.25">
      <c r="F845"/>
    </row>
    <row r="846" spans="6:6" x14ac:dyDescent="0.25">
      <c r="F846"/>
    </row>
    <row r="847" spans="6:6" x14ac:dyDescent="0.25">
      <c r="F847"/>
    </row>
    <row r="848" spans="6:6" x14ac:dyDescent="0.25">
      <c r="F848"/>
    </row>
    <row r="849" spans="6:6" x14ac:dyDescent="0.25">
      <c r="F849"/>
    </row>
    <row r="850" spans="6:6" x14ac:dyDescent="0.25">
      <c r="F850"/>
    </row>
    <row r="851" spans="6:6" x14ac:dyDescent="0.25">
      <c r="F851"/>
    </row>
    <row r="852" spans="6:6" x14ac:dyDescent="0.25">
      <c r="F852"/>
    </row>
    <row r="853" spans="6:6" x14ac:dyDescent="0.25">
      <c r="F853"/>
    </row>
    <row r="854" spans="6:6" x14ac:dyDescent="0.25">
      <c r="F854"/>
    </row>
    <row r="855" spans="6:6" x14ac:dyDescent="0.25">
      <c r="F855"/>
    </row>
    <row r="856" spans="6:6" x14ac:dyDescent="0.25">
      <c r="F856"/>
    </row>
    <row r="857" spans="6:6" x14ac:dyDescent="0.25">
      <c r="F857"/>
    </row>
    <row r="858" spans="6:6" x14ac:dyDescent="0.25">
      <c r="F858"/>
    </row>
    <row r="859" spans="6:6" x14ac:dyDescent="0.25">
      <c r="F859"/>
    </row>
    <row r="860" spans="6:6" x14ac:dyDescent="0.25">
      <c r="F860"/>
    </row>
    <row r="861" spans="6:6" x14ac:dyDescent="0.25">
      <c r="F861"/>
    </row>
    <row r="862" spans="6:6" x14ac:dyDescent="0.25">
      <c r="F862"/>
    </row>
    <row r="863" spans="6:6" x14ac:dyDescent="0.25">
      <c r="F863"/>
    </row>
    <row r="864" spans="6:6" x14ac:dyDescent="0.25">
      <c r="F864"/>
    </row>
    <row r="865" spans="6:6" x14ac:dyDescent="0.25">
      <c r="F865"/>
    </row>
    <row r="866" spans="6:6" x14ac:dyDescent="0.25">
      <c r="F866"/>
    </row>
    <row r="867" spans="6:6" x14ac:dyDescent="0.25">
      <c r="F867"/>
    </row>
    <row r="868" spans="6:6" x14ac:dyDescent="0.25">
      <c r="F868"/>
    </row>
    <row r="869" spans="6:6" x14ac:dyDescent="0.25">
      <c r="F869"/>
    </row>
    <row r="870" spans="6:6" x14ac:dyDescent="0.25">
      <c r="F870"/>
    </row>
    <row r="871" spans="6:6" x14ac:dyDescent="0.25">
      <c r="F871"/>
    </row>
    <row r="872" spans="6:6" x14ac:dyDescent="0.25">
      <c r="F872"/>
    </row>
    <row r="873" spans="6:6" x14ac:dyDescent="0.25">
      <c r="F873"/>
    </row>
    <row r="874" spans="6:6" x14ac:dyDescent="0.25">
      <c r="F874"/>
    </row>
    <row r="875" spans="6:6" x14ac:dyDescent="0.25">
      <c r="F875"/>
    </row>
    <row r="876" spans="6:6" x14ac:dyDescent="0.25">
      <c r="F876"/>
    </row>
    <row r="877" spans="6:6" x14ac:dyDescent="0.25">
      <c r="F877"/>
    </row>
    <row r="878" spans="6:6" x14ac:dyDescent="0.25">
      <c r="F878"/>
    </row>
    <row r="879" spans="6:6" x14ac:dyDescent="0.25">
      <c r="F879"/>
    </row>
    <row r="880" spans="6:6" x14ac:dyDescent="0.25">
      <c r="F880"/>
    </row>
    <row r="881" spans="6:6" x14ac:dyDescent="0.25">
      <c r="F881"/>
    </row>
    <row r="882" spans="6:6" x14ac:dyDescent="0.25">
      <c r="F882"/>
    </row>
    <row r="883" spans="6:6" x14ac:dyDescent="0.25">
      <c r="F883"/>
    </row>
    <row r="884" spans="6:6" x14ac:dyDescent="0.25">
      <c r="F884"/>
    </row>
    <row r="885" spans="6:6" x14ac:dyDescent="0.25">
      <c r="F885"/>
    </row>
    <row r="886" spans="6:6" x14ac:dyDescent="0.25">
      <c r="F886"/>
    </row>
    <row r="887" spans="6:6" x14ac:dyDescent="0.25">
      <c r="F887"/>
    </row>
    <row r="888" spans="6:6" x14ac:dyDescent="0.25">
      <c r="F888"/>
    </row>
    <row r="889" spans="6:6" x14ac:dyDescent="0.25">
      <c r="F889"/>
    </row>
    <row r="890" spans="6:6" x14ac:dyDescent="0.25">
      <c r="F890"/>
    </row>
    <row r="891" spans="6:6" x14ac:dyDescent="0.25">
      <c r="F891"/>
    </row>
    <row r="892" spans="6:6" x14ac:dyDescent="0.25">
      <c r="F892"/>
    </row>
    <row r="893" spans="6:6" x14ac:dyDescent="0.25">
      <c r="F893"/>
    </row>
    <row r="894" spans="6:6" x14ac:dyDescent="0.25">
      <c r="F894"/>
    </row>
    <row r="895" spans="6:6" x14ac:dyDescent="0.25">
      <c r="F895"/>
    </row>
    <row r="896" spans="6:6" x14ac:dyDescent="0.25">
      <c r="F896"/>
    </row>
    <row r="897" spans="6:6" x14ac:dyDescent="0.25">
      <c r="F897"/>
    </row>
    <row r="898" spans="6:6" x14ac:dyDescent="0.25">
      <c r="F898"/>
    </row>
    <row r="899" spans="6:6" x14ac:dyDescent="0.25">
      <c r="F899"/>
    </row>
    <row r="900" spans="6:6" x14ac:dyDescent="0.25">
      <c r="F900"/>
    </row>
    <row r="901" spans="6:6" x14ac:dyDescent="0.25">
      <c r="F901"/>
    </row>
    <row r="902" spans="6:6" x14ac:dyDescent="0.25">
      <c r="F902"/>
    </row>
    <row r="903" spans="6:6" x14ac:dyDescent="0.25">
      <c r="F903"/>
    </row>
    <row r="904" spans="6:6" x14ac:dyDescent="0.25">
      <c r="F904"/>
    </row>
    <row r="905" spans="6:6" x14ac:dyDescent="0.25">
      <c r="F905"/>
    </row>
    <row r="906" spans="6:6" x14ac:dyDescent="0.25">
      <c r="F906"/>
    </row>
    <row r="907" spans="6:6" x14ac:dyDescent="0.25">
      <c r="F907"/>
    </row>
    <row r="908" spans="6:6" x14ac:dyDescent="0.25">
      <c r="F908"/>
    </row>
    <row r="909" spans="6:6" x14ac:dyDescent="0.25">
      <c r="F909"/>
    </row>
    <row r="910" spans="6:6" x14ac:dyDescent="0.25">
      <c r="F910"/>
    </row>
    <row r="911" spans="6:6" x14ac:dyDescent="0.25">
      <c r="F911"/>
    </row>
    <row r="912" spans="6:6" x14ac:dyDescent="0.25">
      <c r="F912"/>
    </row>
    <row r="913" spans="6:6" x14ac:dyDescent="0.25">
      <c r="F913"/>
    </row>
    <row r="914" spans="6:6" x14ac:dyDescent="0.25">
      <c r="F914"/>
    </row>
    <row r="915" spans="6:6" x14ac:dyDescent="0.25">
      <c r="F915"/>
    </row>
    <row r="916" spans="6:6" x14ac:dyDescent="0.25">
      <c r="F916"/>
    </row>
    <row r="917" spans="6:6" x14ac:dyDescent="0.25">
      <c r="F917"/>
    </row>
    <row r="918" spans="6:6" x14ac:dyDescent="0.25">
      <c r="F918"/>
    </row>
    <row r="919" spans="6:6" x14ac:dyDescent="0.25">
      <c r="F919"/>
    </row>
    <row r="920" spans="6:6" x14ac:dyDescent="0.25">
      <c r="F920"/>
    </row>
    <row r="921" spans="6:6" x14ac:dyDescent="0.25">
      <c r="F921"/>
    </row>
    <row r="922" spans="6:6" x14ac:dyDescent="0.25">
      <c r="F922"/>
    </row>
    <row r="923" spans="6:6" x14ac:dyDescent="0.25">
      <c r="F923"/>
    </row>
    <row r="924" spans="6:6" x14ac:dyDescent="0.25">
      <c r="F924"/>
    </row>
    <row r="925" spans="6:6" x14ac:dyDescent="0.25">
      <c r="F925"/>
    </row>
    <row r="926" spans="6:6" x14ac:dyDescent="0.25">
      <c r="F926"/>
    </row>
    <row r="927" spans="6:6" x14ac:dyDescent="0.25">
      <c r="F927"/>
    </row>
    <row r="928" spans="6:6" x14ac:dyDescent="0.25">
      <c r="F928"/>
    </row>
    <row r="929" spans="6:6" x14ac:dyDescent="0.25">
      <c r="F929"/>
    </row>
    <row r="930" spans="6:6" x14ac:dyDescent="0.25">
      <c r="F930"/>
    </row>
    <row r="931" spans="6:6" x14ac:dyDescent="0.25">
      <c r="F931"/>
    </row>
    <row r="932" spans="6:6" x14ac:dyDescent="0.25">
      <c r="F932"/>
    </row>
    <row r="933" spans="6:6" x14ac:dyDescent="0.25">
      <c r="F933"/>
    </row>
    <row r="934" spans="6:6" x14ac:dyDescent="0.25">
      <c r="F934"/>
    </row>
    <row r="935" spans="6:6" x14ac:dyDescent="0.25">
      <c r="F935"/>
    </row>
    <row r="936" spans="6:6" x14ac:dyDescent="0.25">
      <c r="F936"/>
    </row>
    <row r="937" spans="6:6" x14ac:dyDescent="0.25">
      <c r="F937"/>
    </row>
    <row r="938" spans="6:6" x14ac:dyDescent="0.25">
      <c r="F938"/>
    </row>
    <row r="939" spans="6:6" x14ac:dyDescent="0.25">
      <c r="F939"/>
    </row>
    <row r="940" spans="6:6" x14ac:dyDescent="0.25">
      <c r="F940"/>
    </row>
    <row r="941" spans="6:6" x14ac:dyDescent="0.25">
      <c r="F941"/>
    </row>
    <row r="942" spans="6:6" x14ac:dyDescent="0.25">
      <c r="F942"/>
    </row>
    <row r="943" spans="6:6" x14ac:dyDescent="0.25">
      <c r="F943"/>
    </row>
    <row r="944" spans="6:6" x14ac:dyDescent="0.25">
      <c r="F944"/>
    </row>
    <row r="945" spans="6:6" x14ac:dyDescent="0.25">
      <c r="F945"/>
    </row>
    <row r="946" spans="6:6" x14ac:dyDescent="0.25">
      <c r="F946"/>
    </row>
    <row r="947" spans="6:6" x14ac:dyDescent="0.25">
      <c r="F947"/>
    </row>
    <row r="948" spans="6:6" x14ac:dyDescent="0.25">
      <c r="F948"/>
    </row>
    <row r="949" spans="6:6" x14ac:dyDescent="0.25">
      <c r="F949"/>
    </row>
    <row r="950" spans="6:6" x14ac:dyDescent="0.25">
      <c r="F950"/>
    </row>
    <row r="951" spans="6:6" x14ac:dyDescent="0.25">
      <c r="F951"/>
    </row>
    <row r="952" spans="6:6" x14ac:dyDescent="0.25">
      <c r="F952"/>
    </row>
    <row r="953" spans="6:6" x14ac:dyDescent="0.25">
      <c r="F953"/>
    </row>
    <row r="954" spans="6:6" x14ac:dyDescent="0.25">
      <c r="F954"/>
    </row>
    <row r="955" spans="6:6" x14ac:dyDescent="0.25">
      <c r="F955"/>
    </row>
    <row r="956" spans="6:6" x14ac:dyDescent="0.25">
      <c r="F956"/>
    </row>
    <row r="957" spans="6:6" x14ac:dyDescent="0.25">
      <c r="F957"/>
    </row>
    <row r="958" spans="6:6" x14ac:dyDescent="0.25">
      <c r="F958"/>
    </row>
    <row r="959" spans="6:6" x14ac:dyDescent="0.25">
      <c r="F959"/>
    </row>
    <row r="960" spans="6:6" x14ac:dyDescent="0.25">
      <c r="F960"/>
    </row>
    <row r="961" spans="6:6" x14ac:dyDescent="0.25">
      <c r="F961"/>
    </row>
    <row r="962" spans="6:6" x14ac:dyDescent="0.25">
      <c r="F962"/>
    </row>
    <row r="963" spans="6:6" x14ac:dyDescent="0.25">
      <c r="F963"/>
    </row>
    <row r="964" spans="6:6" x14ac:dyDescent="0.25">
      <c r="F964"/>
    </row>
    <row r="965" spans="6:6" x14ac:dyDescent="0.25">
      <c r="F965"/>
    </row>
    <row r="966" spans="6:6" x14ac:dyDescent="0.25">
      <c r="F966"/>
    </row>
    <row r="967" spans="6:6" x14ac:dyDescent="0.25">
      <c r="F967"/>
    </row>
    <row r="968" spans="6:6" x14ac:dyDescent="0.25">
      <c r="F968"/>
    </row>
    <row r="969" spans="6:6" x14ac:dyDescent="0.25">
      <c r="F969"/>
    </row>
    <row r="970" spans="6:6" x14ac:dyDescent="0.25">
      <c r="F970"/>
    </row>
    <row r="971" spans="6:6" x14ac:dyDescent="0.25">
      <c r="F971"/>
    </row>
    <row r="972" spans="6:6" x14ac:dyDescent="0.25">
      <c r="F972"/>
    </row>
    <row r="973" spans="6:6" x14ac:dyDescent="0.25">
      <c r="F973"/>
    </row>
    <row r="974" spans="6:6" x14ac:dyDescent="0.25">
      <c r="F974"/>
    </row>
    <row r="975" spans="6:6" x14ac:dyDescent="0.25">
      <c r="F975"/>
    </row>
    <row r="976" spans="6:6" x14ac:dyDescent="0.25">
      <c r="F976"/>
    </row>
    <row r="977" spans="6:6" x14ac:dyDescent="0.25">
      <c r="F977"/>
    </row>
    <row r="978" spans="6:6" x14ac:dyDescent="0.25">
      <c r="F978"/>
    </row>
    <row r="979" spans="6:6" x14ac:dyDescent="0.25">
      <c r="F979"/>
    </row>
    <row r="980" spans="6:6" x14ac:dyDescent="0.25">
      <c r="F980"/>
    </row>
    <row r="981" spans="6:6" x14ac:dyDescent="0.25">
      <c r="F981"/>
    </row>
    <row r="982" spans="6:6" x14ac:dyDescent="0.25">
      <c r="F982"/>
    </row>
    <row r="983" spans="6:6" x14ac:dyDescent="0.25">
      <c r="F983"/>
    </row>
    <row r="984" spans="6:6" x14ac:dyDescent="0.25">
      <c r="F984"/>
    </row>
    <row r="985" spans="6:6" x14ac:dyDescent="0.25">
      <c r="F985"/>
    </row>
    <row r="986" spans="6:6" x14ac:dyDescent="0.25">
      <c r="F986"/>
    </row>
    <row r="987" spans="6:6" x14ac:dyDescent="0.25">
      <c r="F987"/>
    </row>
    <row r="988" spans="6:6" x14ac:dyDescent="0.25">
      <c r="F988"/>
    </row>
    <row r="989" spans="6:6" x14ac:dyDescent="0.25">
      <c r="F989"/>
    </row>
    <row r="990" spans="6:6" x14ac:dyDescent="0.25">
      <c r="F990"/>
    </row>
    <row r="991" spans="6:6" x14ac:dyDescent="0.25">
      <c r="F991"/>
    </row>
    <row r="992" spans="6:6" x14ac:dyDescent="0.25">
      <c r="F992"/>
    </row>
    <row r="993" spans="6:6" x14ac:dyDescent="0.25">
      <c r="F993"/>
    </row>
    <row r="994" spans="6:6" x14ac:dyDescent="0.25">
      <c r="F994"/>
    </row>
    <row r="995" spans="6:6" x14ac:dyDescent="0.25">
      <c r="F995"/>
    </row>
    <row r="996" spans="6:6" x14ac:dyDescent="0.25">
      <c r="F996"/>
    </row>
    <row r="997" spans="6:6" x14ac:dyDescent="0.25">
      <c r="F997"/>
    </row>
    <row r="998" spans="6:6" x14ac:dyDescent="0.25">
      <c r="F998"/>
    </row>
    <row r="999" spans="6:6" x14ac:dyDescent="0.25">
      <c r="F999"/>
    </row>
    <row r="1000" spans="6:6" x14ac:dyDescent="0.25">
      <c r="F1000"/>
    </row>
    <row r="1001" spans="6:6" x14ac:dyDescent="0.25">
      <c r="F1001"/>
    </row>
    <row r="1002" spans="6:6" x14ac:dyDescent="0.25">
      <c r="F1002"/>
    </row>
    <row r="1003" spans="6:6" x14ac:dyDescent="0.25">
      <c r="F1003"/>
    </row>
    <row r="1004" spans="6:6" x14ac:dyDescent="0.25">
      <c r="F1004"/>
    </row>
    <row r="1005" spans="6:6" x14ac:dyDescent="0.25">
      <c r="F1005"/>
    </row>
    <row r="1006" spans="6:6" x14ac:dyDescent="0.25">
      <c r="F1006"/>
    </row>
    <row r="1007" spans="6:6" x14ac:dyDescent="0.25">
      <c r="F1007"/>
    </row>
    <row r="1008" spans="6:6" x14ac:dyDescent="0.25">
      <c r="F1008"/>
    </row>
    <row r="1009" spans="6:6" x14ac:dyDescent="0.25">
      <c r="F1009"/>
    </row>
    <row r="1010" spans="6:6" x14ac:dyDescent="0.25">
      <c r="F1010"/>
    </row>
    <row r="1011" spans="6:6" x14ac:dyDescent="0.25">
      <c r="F1011"/>
    </row>
    <row r="1012" spans="6:6" x14ac:dyDescent="0.25">
      <c r="F1012"/>
    </row>
    <row r="1013" spans="6:6" x14ac:dyDescent="0.25">
      <c r="F1013"/>
    </row>
    <row r="1014" spans="6:6" x14ac:dyDescent="0.25">
      <c r="F1014"/>
    </row>
    <row r="1015" spans="6:6" x14ac:dyDescent="0.25">
      <c r="F1015"/>
    </row>
    <row r="1016" spans="6:6" x14ac:dyDescent="0.25">
      <c r="F1016"/>
    </row>
    <row r="1017" spans="6:6" x14ac:dyDescent="0.25">
      <c r="F1017"/>
    </row>
    <row r="1018" spans="6:6" x14ac:dyDescent="0.25">
      <c r="F1018"/>
    </row>
    <row r="1019" spans="6:6" x14ac:dyDescent="0.25">
      <c r="F1019"/>
    </row>
    <row r="1020" spans="6:6" x14ac:dyDescent="0.25">
      <c r="F1020"/>
    </row>
    <row r="1021" spans="6:6" x14ac:dyDescent="0.25">
      <c r="F1021"/>
    </row>
    <row r="1022" spans="6:6" x14ac:dyDescent="0.25">
      <c r="F1022"/>
    </row>
    <row r="1023" spans="6:6" x14ac:dyDescent="0.25">
      <c r="F1023"/>
    </row>
    <row r="1024" spans="6:6" x14ac:dyDescent="0.25">
      <c r="F1024"/>
    </row>
    <row r="1025" spans="6:6" x14ac:dyDescent="0.25">
      <c r="F1025"/>
    </row>
    <row r="1026" spans="6:6" x14ac:dyDescent="0.25">
      <c r="F1026"/>
    </row>
    <row r="1027" spans="6:6" x14ac:dyDescent="0.25">
      <c r="F1027"/>
    </row>
    <row r="1028" spans="6:6" x14ac:dyDescent="0.25">
      <c r="F1028"/>
    </row>
    <row r="1029" spans="6:6" x14ac:dyDescent="0.25">
      <c r="F1029"/>
    </row>
    <row r="1030" spans="6:6" x14ac:dyDescent="0.25">
      <c r="F1030"/>
    </row>
    <row r="1031" spans="6:6" x14ac:dyDescent="0.25">
      <c r="F1031"/>
    </row>
    <row r="1032" spans="6:6" x14ac:dyDescent="0.25">
      <c r="F1032"/>
    </row>
    <row r="1033" spans="6:6" x14ac:dyDescent="0.25">
      <c r="F1033"/>
    </row>
    <row r="1034" spans="6:6" x14ac:dyDescent="0.25">
      <c r="F1034"/>
    </row>
    <row r="1035" spans="6:6" x14ac:dyDescent="0.25">
      <c r="F1035"/>
    </row>
    <row r="1036" spans="6:6" x14ac:dyDescent="0.25">
      <c r="F1036"/>
    </row>
    <row r="1037" spans="6:6" x14ac:dyDescent="0.25">
      <c r="F1037"/>
    </row>
    <row r="1038" spans="6:6" x14ac:dyDescent="0.25">
      <c r="F1038"/>
    </row>
    <row r="1039" spans="6:6" x14ac:dyDescent="0.25">
      <c r="F1039"/>
    </row>
    <row r="1040" spans="6:6" x14ac:dyDescent="0.25">
      <c r="F1040"/>
    </row>
    <row r="1041" spans="6:6" x14ac:dyDescent="0.25">
      <c r="F1041"/>
    </row>
    <row r="1042" spans="6:6" x14ac:dyDescent="0.25">
      <c r="F1042"/>
    </row>
    <row r="1043" spans="6:6" x14ac:dyDescent="0.25">
      <c r="F1043"/>
    </row>
    <row r="1044" spans="6:6" x14ac:dyDescent="0.25">
      <c r="F1044"/>
    </row>
    <row r="1045" spans="6:6" x14ac:dyDescent="0.25">
      <c r="F1045"/>
    </row>
    <row r="1046" spans="6:6" x14ac:dyDescent="0.25">
      <c r="F1046"/>
    </row>
    <row r="1047" spans="6:6" x14ac:dyDescent="0.25">
      <c r="F1047"/>
    </row>
    <row r="1048" spans="6:6" x14ac:dyDescent="0.25">
      <c r="F1048"/>
    </row>
    <row r="1049" spans="6:6" x14ac:dyDescent="0.25">
      <c r="F1049"/>
    </row>
    <row r="1050" spans="6:6" x14ac:dyDescent="0.25">
      <c r="F1050"/>
    </row>
    <row r="1051" spans="6:6" x14ac:dyDescent="0.25">
      <c r="F1051"/>
    </row>
    <row r="1052" spans="6:6" x14ac:dyDescent="0.25">
      <c r="F1052"/>
    </row>
    <row r="1053" spans="6:6" x14ac:dyDescent="0.25">
      <c r="F1053"/>
    </row>
    <row r="1054" spans="6:6" x14ac:dyDescent="0.25">
      <c r="F1054"/>
    </row>
    <row r="1055" spans="6:6" x14ac:dyDescent="0.25">
      <c r="F1055"/>
    </row>
    <row r="1056" spans="6:6" x14ac:dyDescent="0.25">
      <c r="F1056"/>
    </row>
    <row r="1057" spans="6:6" x14ac:dyDescent="0.25">
      <c r="F1057"/>
    </row>
    <row r="1058" spans="6:6" x14ac:dyDescent="0.25">
      <c r="F1058"/>
    </row>
    <row r="1059" spans="6:6" x14ac:dyDescent="0.25">
      <c r="F1059"/>
    </row>
    <row r="1060" spans="6:6" x14ac:dyDescent="0.25">
      <c r="F1060"/>
    </row>
    <row r="1061" spans="6:6" x14ac:dyDescent="0.25">
      <c r="F1061"/>
    </row>
    <row r="1062" spans="6:6" x14ac:dyDescent="0.25">
      <c r="F1062"/>
    </row>
    <row r="1063" spans="6:6" x14ac:dyDescent="0.25">
      <c r="F1063"/>
    </row>
    <row r="1064" spans="6:6" x14ac:dyDescent="0.25">
      <c r="F1064"/>
    </row>
    <row r="1065" spans="6:6" x14ac:dyDescent="0.25">
      <c r="F1065"/>
    </row>
    <row r="1066" spans="6:6" x14ac:dyDescent="0.25">
      <c r="F1066"/>
    </row>
    <row r="1067" spans="6:6" x14ac:dyDescent="0.25">
      <c r="F1067"/>
    </row>
    <row r="1068" spans="6:6" x14ac:dyDescent="0.25">
      <c r="F1068"/>
    </row>
    <row r="1069" spans="6:6" x14ac:dyDescent="0.25">
      <c r="F1069"/>
    </row>
    <row r="1070" spans="6:6" x14ac:dyDescent="0.25">
      <c r="F1070"/>
    </row>
    <row r="1071" spans="6:6" x14ac:dyDescent="0.25">
      <c r="F1071"/>
    </row>
    <row r="1072" spans="6:6" x14ac:dyDescent="0.25">
      <c r="F1072"/>
    </row>
    <row r="1073" spans="6:6" x14ac:dyDescent="0.25">
      <c r="F1073"/>
    </row>
    <row r="1074" spans="6:6" x14ac:dyDescent="0.25">
      <c r="F1074"/>
    </row>
    <row r="1075" spans="6:6" x14ac:dyDescent="0.25">
      <c r="F1075"/>
    </row>
    <row r="1076" spans="6:6" x14ac:dyDescent="0.25">
      <c r="F1076"/>
    </row>
    <row r="1077" spans="6:6" x14ac:dyDescent="0.25">
      <c r="F1077"/>
    </row>
    <row r="1078" spans="6:6" x14ac:dyDescent="0.25">
      <c r="F1078"/>
    </row>
    <row r="1079" spans="6:6" x14ac:dyDescent="0.25">
      <c r="F1079"/>
    </row>
    <row r="1080" spans="6:6" x14ac:dyDescent="0.25">
      <c r="F1080"/>
    </row>
    <row r="1081" spans="6:6" x14ac:dyDescent="0.25">
      <c r="F1081"/>
    </row>
    <row r="1082" spans="6:6" x14ac:dyDescent="0.25">
      <c r="F1082"/>
    </row>
    <row r="1083" spans="6:6" x14ac:dyDescent="0.25">
      <c r="F1083"/>
    </row>
    <row r="1084" spans="6:6" x14ac:dyDescent="0.25">
      <c r="F1084"/>
    </row>
    <row r="1085" spans="6:6" x14ac:dyDescent="0.25">
      <c r="F1085"/>
    </row>
    <row r="1086" spans="6:6" x14ac:dyDescent="0.25">
      <c r="F1086"/>
    </row>
    <row r="1087" spans="6:6" x14ac:dyDescent="0.25">
      <c r="F1087"/>
    </row>
    <row r="1088" spans="6:6" x14ac:dyDescent="0.25">
      <c r="F1088"/>
    </row>
    <row r="1089" spans="6:6" x14ac:dyDescent="0.25">
      <c r="F1089"/>
    </row>
    <row r="1090" spans="6:6" x14ac:dyDescent="0.25">
      <c r="F1090"/>
    </row>
    <row r="1091" spans="6:6" x14ac:dyDescent="0.25">
      <c r="F1091"/>
    </row>
    <row r="1092" spans="6:6" x14ac:dyDescent="0.25">
      <c r="F1092"/>
    </row>
    <row r="1093" spans="6:6" x14ac:dyDescent="0.25">
      <c r="F1093"/>
    </row>
    <row r="1094" spans="6:6" x14ac:dyDescent="0.25">
      <c r="F1094"/>
    </row>
    <row r="1095" spans="6:6" x14ac:dyDescent="0.25">
      <c r="F1095"/>
    </row>
    <row r="1096" spans="6:6" x14ac:dyDescent="0.25">
      <c r="F1096"/>
    </row>
    <row r="1097" spans="6:6" x14ac:dyDescent="0.25">
      <c r="F1097"/>
    </row>
    <row r="1098" spans="6:6" x14ac:dyDescent="0.25">
      <c r="F1098"/>
    </row>
    <row r="1099" spans="6:6" x14ac:dyDescent="0.25">
      <c r="F1099"/>
    </row>
    <row r="1100" spans="6:6" x14ac:dyDescent="0.25">
      <c r="F1100"/>
    </row>
    <row r="1101" spans="6:6" x14ac:dyDescent="0.25">
      <c r="F1101"/>
    </row>
    <row r="1102" spans="6:6" x14ac:dyDescent="0.25">
      <c r="F1102"/>
    </row>
    <row r="1103" spans="6:6" x14ac:dyDescent="0.25">
      <c r="F1103"/>
    </row>
    <row r="1104" spans="6:6" x14ac:dyDescent="0.25">
      <c r="F1104"/>
    </row>
    <row r="1105" spans="6:6" x14ac:dyDescent="0.25">
      <c r="F1105"/>
    </row>
    <row r="1106" spans="6:6" x14ac:dyDescent="0.25">
      <c r="F1106"/>
    </row>
    <row r="1107" spans="6:6" x14ac:dyDescent="0.25">
      <c r="F1107"/>
    </row>
    <row r="1108" spans="6:6" x14ac:dyDescent="0.25">
      <c r="F1108"/>
    </row>
    <row r="1109" spans="6:6" x14ac:dyDescent="0.25">
      <c r="F1109"/>
    </row>
    <row r="1110" spans="6:6" x14ac:dyDescent="0.25">
      <c r="F1110"/>
    </row>
    <row r="1111" spans="6:6" x14ac:dyDescent="0.25">
      <c r="F1111"/>
    </row>
    <row r="1112" spans="6:6" x14ac:dyDescent="0.25">
      <c r="F1112"/>
    </row>
    <row r="1113" spans="6:6" x14ac:dyDescent="0.25">
      <c r="F1113"/>
    </row>
    <row r="1114" spans="6:6" x14ac:dyDescent="0.25">
      <c r="F1114"/>
    </row>
    <row r="1115" spans="6:6" x14ac:dyDescent="0.25">
      <c r="F1115"/>
    </row>
    <row r="1116" spans="6:6" x14ac:dyDescent="0.25">
      <c r="F1116"/>
    </row>
    <row r="1117" spans="6:6" x14ac:dyDescent="0.25">
      <c r="F1117"/>
    </row>
    <row r="1118" spans="6:6" x14ac:dyDescent="0.25">
      <c r="F1118"/>
    </row>
    <row r="1119" spans="6:6" x14ac:dyDescent="0.25">
      <c r="F1119"/>
    </row>
    <row r="1120" spans="6:6" x14ac:dyDescent="0.25">
      <c r="F1120"/>
    </row>
    <row r="1121" spans="6:6" x14ac:dyDescent="0.25">
      <c r="F1121"/>
    </row>
    <row r="1122" spans="6:6" x14ac:dyDescent="0.25">
      <c r="F1122"/>
    </row>
    <row r="1123" spans="6:6" x14ac:dyDescent="0.25">
      <c r="F1123"/>
    </row>
    <row r="1124" spans="6:6" x14ac:dyDescent="0.25">
      <c r="F1124"/>
    </row>
    <row r="1125" spans="6:6" x14ac:dyDescent="0.25">
      <c r="F1125"/>
    </row>
    <row r="1126" spans="6:6" x14ac:dyDescent="0.25">
      <c r="F1126"/>
    </row>
    <row r="1127" spans="6:6" x14ac:dyDescent="0.25">
      <c r="F1127"/>
    </row>
    <row r="1128" spans="6:6" x14ac:dyDescent="0.25">
      <c r="F1128"/>
    </row>
    <row r="1129" spans="6:6" x14ac:dyDescent="0.25">
      <c r="F1129"/>
    </row>
    <row r="1130" spans="6:6" x14ac:dyDescent="0.25">
      <c r="F1130"/>
    </row>
    <row r="1131" spans="6:6" x14ac:dyDescent="0.25">
      <c r="F1131"/>
    </row>
    <row r="1132" spans="6:6" x14ac:dyDescent="0.25">
      <c r="F1132"/>
    </row>
    <row r="1133" spans="6:6" x14ac:dyDescent="0.25">
      <c r="F1133"/>
    </row>
    <row r="1134" spans="6:6" x14ac:dyDescent="0.25">
      <c r="F1134"/>
    </row>
    <row r="1135" spans="6:6" x14ac:dyDescent="0.25">
      <c r="F1135"/>
    </row>
    <row r="1136" spans="6:6" x14ac:dyDescent="0.25">
      <c r="F1136"/>
    </row>
    <row r="1137" spans="6:6" x14ac:dyDescent="0.25">
      <c r="F1137"/>
    </row>
    <row r="1138" spans="6:6" x14ac:dyDescent="0.25">
      <c r="F1138"/>
    </row>
    <row r="1139" spans="6:6" x14ac:dyDescent="0.25">
      <c r="F1139"/>
    </row>
    <row r="1140" spans="6:6" x14ac:dyDescent="0.25">
      <c r="F1140"/>
    </row>
    <row r="1141" spans="6:6" x14ac:dyDescent="0.25">
      <c r="F1141"/>
    </row>
    <row r="1142" spans="6:6" x14ac:dyDescent="0.25">
      <c r="F1142"/>
    </row>
    <row r="1143" spans="6:6" x14ac:dyDescent="0.25">
      <c r="F1143"/>
    </row>
    <row r="1144" spans="6:6" x14ac:dyDescent="0.25">
      <c r="F1144"/>
    </row>
    <row r="1145" spans="6:6" x14ac:dyDescent="0.25">
      <c r="F1145"/>
    </row>
    <row r="1146" spans="6:6" x14ac:dyDescent="0.25">
      <c r="F1146"/>
    </row>
    <row r="1147" spans="6:6" x14ac:dyDescent="0.25">
      <c r="F1147"/>
    </row>
    <row r="1148" spans="6:6" x14ac:dyDescent="0.25">
      <c r="F1148"/>
    </row>
    <row r="1149" spans="6:6" x14ac:dyDescent="0.25">
      <c r="F1149"/>
    </row>
    <row r="1150" spans="6:6" x14ac:dyDescent="0.25">
      <c r="F1150"/>
    </row>
    <row r="1151" spans="6:6" x14ac:dyDescent="0.25">
      <c r="F1151"/>
    </row>
    <row r="1152" spans="6:6" x14ac:dyDescent="0.25">
      <c r="F1152"/>
    </row>
    <row r="1153" spans="6:6" x14ac:dyDescent="0.25">
      <c r="F1153"/>
    </row>
    <row r="1154" spans="6:6" x14ac:dyDescent="0.25">
      <c r="F1154"/>
    </row>
    <row r="1155" spans="6:6" x14ac:dyDescent="0.25">
      <c r="F1155"/>
    </row>
  </sheetData>
  <pageMargins left="0.19685039370078741" right="0.19685039370078741" top="0.39370078740157483" bottom="0.39370078740157483" header="0.19685039370078741" footer="0.19685039370078741"/>
  <pageSetup paperSize="9" scale="75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</vt:lpstr>
      <vt:lpstr>Octubre!Área_de_impresión</vt:lpstr>
      <vt:lpstr>Octubre!Títulos_a_imprimir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2021-11-10T16:03:43Z</cp:lastPrinted>
  <dcterms:created xsi:type="dcterms:W3CDTF">2017-03-31T14:53:56Z</dcterms:created>
  <dcterms:modified xsi:type="dcterms:W3CDTF">2023-01-12T19:59:42Z</dcterms:modified>
</cp:coreProperties>
</file>