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2 - FEBRER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1" i="1" l="1"/>
  <c r="E23" i="1"/>
  <c r="E16" i="1"/>
  <c r="E33" i="1" l="1"/>
</calcChain>
</file>

<file path=xl/sharedStrings.xml><?xml version="1.0" encoding="utf-8"?>
<sst xmlns="http://schemas.openxmlformats.org/spreadsheetml/2006/main" count="64" uniqueCount="29">
  <si>
    <t>YPF S.A.</t>
  </si>
  <si>
    <t>MES</t>
  </si>
  <si>
    <t>CONCEPTO</t>
  </si>
  <si>
    <t>TIPO</t>
  </si>
  <si>
    <t>FACTURA Nº</t>
  </si>
  <si>
    <t>MONTO</t>
  </si>
  <si>
    <t>ANTICIPO</t>
  </si>
  <si>
    <t>TOTAL</t>
  </si>
  <si>
    <t>RAIZEN ARGENTINA S.A.U.</t>
  </si>
  <si>
    <t>PAN AMERICAN ENERGY S.L.</t>
  </si>
  <si>
    <t>TRAFIGURA ARGENTINA S.A.</t>
  </si>
  <si>
    <t>ENVIADO AL BNA 18/02/2022</t>
  </si>
  <si>
    <t>PBA 18/02/22</t>
  </si>
  <si>
    <t>ENERO</t>
  </si>
  <si>
    <t>FEBRERO</t>
  </si>
  <si>
    <t>B-02018 - 00001143</t>
  </si>
  <si>
    <t>B-02018 - 00001189</t>
  </si>
  <si>
    <t>B-02018 - 00001197</t>
  </si>
  <si>
    <t>B-5005-00000426/427</t>
  </si>
  <si>
    <t>B-5005-00000436/437</t>
  </si>
  <si>
    <t>B-5005-00000442/443</t>
  </si>
  <si>
    <t>B-08000-00000396/397</t>
  </si>
  <si>
    <t>B 5005-00000400/401</t>
  </si>
  <si>
    <t>B 5005-00000408/409</t>
  </si>
  <si>
    <t>B 099-00000042</t>
  </si>
  <si>
    <t>B 099-00000044</t>
  </si>
  <si>
    <t>B 099-00000045</t>
  </si>
  <si>
    <t>B 099-00000047</t>
  </si>
  <si>
    <t>B-02017 - 00157813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</si>
</sst>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H28" sqref="H28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42578125" customWidth="1"/>
    <col min="5" max="5" width="15.28515625" customWidth="1"/>
  </cols>
  <sheetData>
    <row r="1" spans="1:5" ht="23.25" x14ac:dyDescent="0.35">
      <c r="A1" s="21" t="s">
        <v>11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15" t="s">
        <v>0</v>
      </c>
      <c r="B3" s="16"/>
      <c r="C3" s="16"/>
      <c r="D3" s="16"/>
      <c r="E3" s="1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2" t="s">
        <v>13</v>
      </c>
      <c r="B5" s="1" t="s">
        <v>6</v>
      </c>
      <c r="C5" s="1">
        <v>1</v>
      </c>
      <c r="D5" s="13" t="s">
        <v>15</v>
      </c>
      <c r="E5" s="14">
        <v>128545000</v>
      </c>
    </row>
    <row r="6" spans="1:5" x14ac:dyDescent="0.25">
      <c r="A6" s="24"/>
      <c r="B6" s="1" t="s">
        <v>6</v>
      </c>
      <c r="C6" s="1">
        <v>2</v>
      </c>
      <c r="D6" s="13" t="s">
        <v>16</v>
      </c>
      <c r="E6" s="14">
        <v>39999500</v>
      </c>
    </row>
    <row r="7" spans="1:5" x14ac:dyDescent="0.25">
      <c r="A7" s="23"/>
      <c r="B7" s="1" t="s">
        <v>6</v>
      </c>
      <c r="C7" s="1">
        <v>3</v>
      </c>
      <c r="D7" s="13" t="s">
        <v>28</v>
      </c>
      <c r="E7" s="14">
        <v>44945200</v>
      </c>
    </row>
    <row r="8" spans="1:5" x14ac:dyDescent="0.25">
      <c r="A8" s="25" t="s">
        <v>14</v>
      </c>
      <c r="B8" s="1" t="s">
        <v>6</v>
      </c>
      <c r="C8" s="1">
        <v>1</v>
      </c>
      <c r="D8" s="13" t="s">
        <v>17</v>
      </c>
      <c r="E8" s="14">
        <v>112363000</v>
      </c>
    </row>
    <row r="9" spans="1:5" x14ac:dyDescent="0.25">
      <c r="A9" s="18" t="s">
        <v>7</v>
      </c>
      <c r="B9" s="19"/>
      <c r="C9" s="19"/>
      <c r="D9" s="20"/>
      <c r="E9" s="8">
        <f>SUM(E5:E8)</f>
        <v>325852700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15" t="s">
        <v>8</v>
      </c>
      <c r="B11" s="16"/>
      <c r="C11" s="16"/>
      <c r="D11" s="16"/>
      <c r="E11" s="17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22" t="s">
        <v>13</v>
      </c>
      <c r="B13" s="1" t="s">
        <v>6</v>
      </c>
      <c r="C13" s="1">
        <v>1</v>
      </c>
      <c r="D13" s="13" t="s">
        <v>18</v>
      </c>
      <c r="E13" s="14">
        <v>50322000</v>
      </c>
    </row>
    <row r="14" spans="1:5" x14ac:dyDescent="0.25">
      <c r="A14" s="24"/>
      <c r="B14" s="1" t="s">
        <v>6</v>
      </c>
      <c r="C14" s="1">
        <v>2</v>
      </c>
      <c r="D14" s="13" t="s">
        <v>19</v>
      </c>
      <c r="E14" s="14">
        <v>25161000</v>
      </c>
    </row>
    <row r="15" spans="1:5" x14ac:dyDescent="0.25">
      <c r="A15" s="23"/>
      <c r="B15" s="1" t="s">
        <v>6</v>
      </c>
      <c r="C15" s="1">
        <v>3</v>
      </c>
      <c r="D15" s="13" t="s">
        <v>20</v>
      </c>
      <c r="E15" s="14">
        <v>20128800</v>
      </c>
    </row>
    <row r="16" spans="1:5" x14ac:dyDescent="0.25">
      <c r="A16" s="18" t="s">
        <v>7</v>
      </c>
      <c r="B16" s="19"/>
      <c r="C16" s="19"/>
      <c r="D16" s="20"/>
      <c r="E16" s="8">
        <f>SUM(E13:E15)</f>
        <v>95611800</v>
      </c>
    </row>
    <row r="17" spans="1:5" ht="15.75" thickBot="1" x14ac:dyDescent="0.3">
      <c r="E17" s="9"/>
    </row>
    <row r="18" spans="1:5" ht="24" customHeight="1" thickBot="1" x14ac:dyDescent="0.3">
      <c r="A18" s="15" t="s">
        <v>9</v>
      </c>
      <c r="B18" s="16"/>
      <c r="C18" s="16"/>
      <c r="D18" s="16"/>
      <c r="E18" s="17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22" t="s">
        <v>13</v>
      </c>
      <c r="B20" s="1" t="s">
        <v>6</v>
      </c>
      <c r="C20" s="1">
        <v>1</v>
      </c>
      <c r="D20" s="13" t="s">
        <v>21</v>
      </c>
      <c r="E20" s="14">
        <v>7240000</v>
      </c>
    </row>
    <row r="21" spans="1:5" x14ac:dyDescent="0.25">
      <c r="A21" s="24"/>
      <c r="B21" s="1" t="s">
        <v>6</v>
      </c>
      <c r="C21" s="1">
        <v>2</v>
      </c>
      <c r="D21" s="13" t="s">
        <v>22</v>
      </c>
      <c r="E21" s="14">
        <v>3620000</v>
      </c>
    </row>
    <row r="22" spans="1:5" x14ac:dyDescent="0.25">
      <c r="A22" s="23"/>
      <c r="B22" s="1" t="s">
        <v>6</v>
      </c>
      <c r="C22" s="1">
        <v>3</v>
      </c>
      <c r="D22" s="13" t="s">
        <v>23</v>
      </c>
      <c r="E22" s="14">
        <v>2896000</v>
      </c>
    </row>
    <row r="23" spans="1:5" x14ac:dyDescent="0.25">
      <c r="A23" s="18" t="s">
        <v>7</v>
      </c>
      <c r="B23" s="19"/>
      <c r="C23" s="19"/>
      <c r="D23" s="20"/>
      <c r="E23" s="8">
        <f>SUM(E20:E22)</f>
        <v>13756000</v>
      </c>
    </row>
    <row r="24" spans="1:5" ht="15.75" thickBot="1" x14ac:dyDescent="0.3">
      <c r="E24" s="10"/>
    </row>
    <row r="25" spans="1:5" ht="20.25" customHeight="1" thickBot="1" x14ac:dyDescent="0.3">
      <c r="A25" s="15" t="s">
        <v>10</v>
      </c>
      <c r="B25" s="16"/>
      <c r="C25" s="16"/>
      <c r="D25" s="16"/>
      <c r="E25" s="17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22" t="s">
        <v>13</v>
      </c>
      <c r="B27" s="1" t="s">
        <v>6</v>
      </c>
      <c r="C27" s="1">
        <v>1</v>
      </c>
      <c r="D27" s="13" t="s">
        <v>24</v>
      </c>
      <c r="E27" s="14">
        <v>125000</v>
      </c>
    </row>
    <row r="28" spans="1:5" x14ac:dyDescent="0.25">
      <c r="A28" s="24"/>
      <c r="B28" s="1" t="s">
        <v>6</v>
      </c>
      <c r="C28" s="1">
        <v>2</v>
      </c>
      <c r="D28" s="13" t="s">
        <v>25</v>
      </c>
      <c r="E28" s="14">
        <v>40000</v>
      </c>
    </row>
    <row r="29" spans="1:5" x14ac:dyDescent="0.25">
      <c r="A29" s="23"/>
      <c r="B29" s="1" t="s">
        <v>6</v>
      </c>
      <c r="C29" s="1">
        <v>3</v>
      </c>
      <c r="D29" s="13" t="s">
        <v>26</v>
      </c>
      <c r="E29" s="14">
        <v>44000</v>
      </c>
    </row>
    <row r="30" spans="1:5" x14ac:dyDescent="0.25">
      <c r="A30" s="25" t="s">
        <v>14</v>
      </c>
      <c r="B30" s="1" t="s">
        <v>6</v>
      </c>
      <c r="C30" s="1">
        <v>1</v>
      </c>
      <c r="D30" s="13" t="s">
        <v>27</v>
      </c>
      <c r="E30" s="14">
        <v>110000</v>
      </c>
    </row>
    <row r="31" spans="1:5" x14ac:dyDescent="0.25">
      <c r="A31" s="18" t="s">
        <v>7</v>
      </c>
      <c r="B31" s="19"/>
      <c r="C31" s="19"/>
      <c r="D31" s="20"/>
      <c r="E31" s="8">
        <f>SUM(E27:E30)</f>
        <v>319000</v>
      </c>
    </row>
    <row r="33" spans="1:5" x14ac:dyDescent="0.25">
      <c r="A33" s="6" t="s">
        <v>12</v>
      </c>
      <c r="E33" s="11">
        <f>+E9+E16+E23+E31</f>
        <v>435539500</v>
      </c>
    </row>
  </sheetData>
  <mergeCells count="13">
    <mergeCell ref="A1:E1"/>
    <mergeCell ref="A3:E3"/>
    <mergeCell ref="A11:E11"/>
    <mergeCell ref="A18:E18"/>
    <mergeCell ref="A5:A7"/>
    <mergeCell ref="A13:A15"/>
    <mergeCell ref="A25:E25"/>
    <mergeCell ref="A16:D16"/>
    <mergeCell ref="A23:D23"/>
    <mergeCell ref="A31:D31"/>
    <mergeCell ref="A9:D9"/>
    <mergeCell ref="A20:A22"/>
    <mergeCell ref="A27:A29"/>
  </mergeCells>
  <pageMargins left="0.9055118110236221" right="0.70866141732283472" top="0.55118110236220474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2022-02-18T16:46:11Z</cp:lastPrinted>
  <dcterms:created xsi:type="dcterms:W3CDTF">2020-08-26T20:58:45Z</dcterms:created>
  <dcterms:modified xsi:type="dcterms:W3CDTF">2022-02-18T16:46:46Z</dcterms:modified>
</cp:coreProperties>
</file>