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4 - PETROLERAS\Enviados a BNA\AÑO 2022\5 - MAYO\CABA\"/>
    </mc:Choice>
  </mc:AlternateContent>
  <bookViews>
    <workbookView xWindow="-120" yWindow="-120" windowWidth="20730" windowHeight="11160"/>
  </bookViews>
  <sheets>
    <sheet name="CAB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1" l="1"/>
  <c r="E10" i="1" l="1"/>
  <c r="E28" i="1" l="1"/>
  <c r="E19" i="1"/>
</calcChain>
</file>

<file path=xl/sharedStrings.xml><?xml version="1.0" encoding="utf-8"?>
<sst xmlns="http://schemas.openxmlformats.org/spreadsheetml/2006/main" count="65" uniqueCount="31">
  <si>
    <t>YPF S.A.</t>
  </si>
  <si>
    <t>MES</t>
  </si>
  <si>
    <t>CONCEPTO</t>
  </si>
  <si>
    <t>TIPO</t>
  </si>
  <si>
    <t>FACTURA Nº</t>
  </si>
  <si>
    <t>MONTO</t>
  </si>
  <si>
    <t>TOTAL</t>
  </si>
  <si>
    <t>RAIZEN ARGENTINA S.A.U.</t>
  </si>
  <si>
    <t>PAN AMERICAN ENERGY S.L.</t>
  </si>
  <si>
    <t>FINAL</t>
  </si>
  <si>
    <t>final</t>
  </si>
  <si>
    <t>ANTICIPO</t>
  </si>
  <si>
    <t>ENERO</t>
  </si>
  <si>
    <t>DIC-21</t>
  </si>
  <si>
    <t>B-02018-00001201</t>
  </si>
  <si>
    <t>B 2018-00001144</t>
  </si>
  <si>
    <t>B 2018-00001190</t>
  </si>
  <si>
    <t>B 2018-00001195</t>
  </si>
  <si>
    <t>B 2018-00001248</t>
  </si>
  <si>
    <t>NC-05005-00000100/101</t>
  </si>
  <si>
    <t>B-5005-00000430/431</t>
  </si>
  <si>
    <t>B-5005-00000432/433</t>
  </si>
  <si>
    <t>B-5005-00000438/439</t>
  </si>
  <si>
    <t>B-5005-00000474/NC 05005-00000104</t>
  </si>
  <si>
    <t>B-8000-00000410/411</t>
  </si>
  <si>
    <t>B-8000-0000392-393</t>
  </si>
  <si>
    <t>B-8000-0000398-399</t>
  </si>
  <si>
    <t>B-8000-0000404-405</t>
  </si>
  <si>
    <t>B-8000-0000433-434</t>
  </si>
  <si>
    <t>ENVIADO AL BNA 26/05/2022</t>
  </si>
  <si>
    <t>CABA 26/05/22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</si>
</sst>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&quot;$&quot;\ #,##0.00;&quot;$&quot;\ \-#,##0.00"/>
    <numFmt numFmtId="43" formatCode="_ * #,##0.00_ ;_ * \-#,##0.00_ ;_ * &quot;-&quot;??_ ;_ @_ "/>
    <numFmt numFmtId="164" formatCode="&quot;$&quot;\ #,##0.00;[Red]\-&quot;$&quot;\ #,##0.00"/>
    <numFmt numFmtId="165" formatCode="_-* #,##0.00\ &quot;€&quot;_-;\-* #,##0.00\ &quot;€&quot;_-;_-* &quot;-&quot;??\ &quot;€&quot;_-;_-@_-"/>
    <numFmt numFmtId="166" formatCode="_-* #,##0.00\ _€_-;\-* #,##0.0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" fillId="0" borderId="0"/>
  </cellStyleXfs>
  <cellXfs count="29">
    <xf numFmtId="0" fontId="0" fillId="0" borderId="0" xfId="0"/>
    <xf numFmtId="0" fontId="0" fillId="0" borderId="1" xfId="0" applyBorder="1" applyAlignment="1">
      <alignment horizontal="center" vertical="center"/>
    </xf>
    <xf numFmtId="17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7" fontId="2" fillId="0" borderId="0" xfId="0" applyNumberFormat="1" applyFont="1"/>
    <xf numFmtId="164" fontId="2" fillId="0" borderId="0" xfId="0" applyNumberFormat="1" applyFont="1"/>
    <xf numFmtId="164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right" vertical="center" wrapText="1"/>
    </xf>
    <xf numFmtId="49" fontId="0" fillId="0" borderId="1" xfId="0" applyNumberFormat="1" applyBorder="1" applyAlignment="1">
      <alignment horizontal="center" vertic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17" fontId="0" fillId="0" borderId="10" xfId="0" applyNumberFormat="1" applyBorder="1" applyAlignment="1">
      <alignment horizontal="center" vertical="center"/>
    </xf>
    <xf numFmtId="17" fontId="0" fillId="0" borderId="5" xfId="0" applyNumberFormat="1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49" fontId="0" fillId="0" borderId="10" xfId="0" applyNumberForma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0"/>
  <sheetViews>
    <sheetView tabSelected="1" workbookViewId="0">
      <selection activeCell="H14" sqref="H14"/>
    </sheetView>
  </sheetViews>
  <sheetFormatPr baseColWidth="10" defaultRowHeight="15" x14ac:dyDescent="0.25"/>
  <cols>
    <col min="1" max="1" width="13.85546875" customWidth="1"/>
    <col min="2" max="2" width="15.140625" customWidth="1"/>
    <col min="3" max="3" width="6.5703125" customWidth="1"/>
    <col min="4" max="4" width="35.85546875" customWidth="1"/>
    <col min="5" max="5" width="15.28515625" customWidth="1"/>
  </cols>
  <sheetData>
    <row r="1" spans="1:5" ht="23.25" x14ac:dyDescent="0.35">
      <c r="A1" s="25" t="s">
        <v>29</v>
      </c>
      <c r="B1" s="25"/>
      <c r="C1" s="25"/>
      <c r="D1" s="25"/>
      <c r="E1" s="25"/>
    </row>
    <row r="2" spans="1:5" ht="15.75" thickBot="1" x14ac:dyDescent="0.3"/>
    <row r="3" spans="1:5" ht="20.25" customHeight="1" thickBot="1" x14ac:dyDescent="0.3">
      <c r="A3" s="26" t="s">
        <v>0</v>
      </c>
      <c r="B3" s="27"/>
      <c r="C3" s="27"/>
      <c r="D3" s="27"/>
      <c r="E3" s="28"/>
    </row>
    <row r="4" spans="1:5" x14ac:dyDescent="0.25">
      <c r="A4" s="5" t="s">
        <v>1</v>
      </c>
      <c r="B4" s="5" t="s">
        <v>2</v>
      </c>
      <c r="C4" s="5" t="s">
        <v>3</v>
      </c>
      <c r="D4" s="7" t="s">
        <v>4</v>
      </c>
      <c r="E4" s="7" t="s">
        <v>5</v>
      </c>
    </row>
    <row r="5" spans="1:5" x14ac:dyDescent="0.25">
      <c r="A5" s="15" t="s">
        <v>13</v>
      </c>
      <c r="B5" s="1" t="s">
        <v>9</v>
      </c>
      <c r="C5" s="1" t="s">
        <v>10</v>
      </c>
      <c r="D5" s="13" t="s">
        <v>14</v>
      </c>
      <c r="E5" s="14">
        <v>2080160</v>
      </c>
    </row>
    <row r="6" spans="1:5" x14ac:dyDescent="0.25">
      <c r="A6" s="19" t="s">
        <v>12</v>
      </c>
      <c r="B6" s="1" t="s">
        <v>11</v>
      </c>
      <c r="C6" s="1">
        <v>1</v>
      </c>
      <c r="D6" s="13" t="s">
        <v>15</v>
      </c>
      <c r="E6" s="14">
        <v>34636000</v>
      </c>
    </row>
    <row r="7" spans="1:5" x14ac:dyDescent="0.25">
      <c r="A7" s="20"/>
      <c r="B7" s="1" t="s">
        <v>11</v>
      </c>
      <c r="C7" s="1">
        <v>2</v>
      </c>
      <c r="D7" s="13" t="s">
        <v>16</v>
      </c>
      <c r="E7" s="14">
        <v>9582500</v>
      </c>
    </row>
    <row r="8" spans="1:5" x14ac:dyDescent="0.25">
      <c r="A8" s="20"/>
      <c r="B8" s="1" t="s">
        <v>11</v>
      </c>
      <c r="C8" s="1">
        <v>3</v>
      </c>
      <c r="D8" s="13" t="s">
        <v>17</v>
      </c>
      <c r="E8" s="14">
        <v>11791600</v>
      </c>
    </row>
    <row r="9" spans="1:5" x14ac:dyDescent="0.25">
      <c r="A9" s="21"/>
      <c r="B9" s="1" t="s">
        <v>9</v>
      </c>
      <c r="C9" s="1" t="s">
        <v>10</v>
      </c>
      <c r="D9" s="13" t="s">
        <v>18</v>
      </c>
      <c r="E9" s="14">
        <v>1613760</v>
      </c>
    </row>
    <row r="10" spans="1:5" x14ac:dyDescent="0.25">
      <c r="A10" s="16" t="s">
        <v>6</v>
      </c>
      <c r="B10" s="17"/>
      <c r="C10" s="17"/>
      <c r="D10" s="18"/>
      <c r="E10" s="8">
        <f>SUM(E5:E9)</f>
        <v>59704020</v>
      </c>
    </row>
    <row r="11" spans="1:5" ht="15.75" thickBot="1" x14ac:dyDescent="0.3">
      <c r="A11" s="2"/>
      <c r="B11" s="3"/>
      <c r="C11" s="3"/>
      <c r="D11" s="3"/>
      <c r="E11" s="4"/>
    </row>
    <row r="12" spans="1:5" ht="23.25" customHeight="1" thickBot="1" x14ac:dyDescent="0.3">
      <c r="A12" s="26" t="s">
        <v>7</v>
      </c>
      <c r="B12" s="27"/>
      <c r="C12" s="27"/>
      <c r="D12" s="27"/>
      <c r="E12" s="28"/>
    </row>
    <row r="13" spans="1:5" x14ac:dyDescent="0.25">
      <c r="A13" s="5" t="s">
        <v>1</v>
      </c>
      <c r="B13" s="5" t="s">
        <v>2</v>
      </c>
      <c r="C13" s="5" t="s">
        <v>3</v>
      </c>
      <c r="D13" s="12" t="s">
        <v>4</v>
      </c>
      <c r="E13" s="12" t="s">
        <v>5</v>
      </c>
    </row>
    <row r="14" spans="1:5" x14ac:dyDescent="0.25">
      <c r="A14" s="15" t="s">
        <v>13</v>
      </c>
      <c r="B14" s="1" t="s">
        <v>9</v>
      </c>
      <c r="C14" s="1" t="s">
        <v>10</v>
      </c>
      <c r="D14" s="13" t="s">
        <v>19</v>
      </c>
      <c r="E14" s="14">
        <v>-84500</v>
      </c>
    </row>
    <row r="15" spans="1:5" x14ac:dyDescent="0.25">
      <c r="A15" s="19" t="s">
        <v>12</v>
      </c>
      <c r="B15" s="1" t="s">
        <v>11</v>
      </c>
      <c r="C15" s="1">
        <v>1</v>
      </c>
      <c r="D15" s="13" t="s">
        <v>20</v>
      </c>
      <c r="E15" s="14">
        <v>2552000</v>
      </c>
    </row>
    <row r="16" spans="1:5" x14ac:dyDescent="0.25">
      <c r="A16" s="20"/>
      <c r="B16" s="1" t="s">
        <v>11</v>
      </c>
      <c r="C16" s="1">
        <v>2</v>
      </c>
      <c r="D16" s="13" t="s">
        <v>21</v>
      </c>
      <c r="E16" s="14">
        <v>1276000</v>
      </c>
    </row>
    <row r="17" spans="1:5" x14ac:dyDescent="0.25">
      <c r="A17" s="20"/>
      <c r="B17" s="1" t="s">
        <v>11</v>
      </c>
      <c r="C17" s="1">
        <v>3</v>
      </c>
      <c r="D17" s="13" t="s">
        <v>22</v>
      </c>
      <c r="E17" s="14">
        <v>1020800</v>
      </c>
    </row>
    <row r="18" spans="1:5" x14ac:dyDescent="0.25">
      <c r="A18" s="21"/>
      <c r="B18" s="1" t="s">
        <v>9</v>
      </c>
      <c r="C18" s="1" t="s">
        <v>10</v>
      </c>
      <c r="D18" s="13" t="s">
        <v>23</v>
      </c>
      <c r="E18" s="14">
        <v>-204800</v>
      </c>
    </row>
    <row r="19" spans="1:5" x14ac:dyDescent="0.25">
      <c r="A19" s="16" t="s">
        <v>6</v>
      </c>
      <c r="B19" s="17"/>
      <c r="C19" s="17"/>
      <c r="D19" s="18"/>
      <c r="E19" s="8">
        <f>SUM(E14:E18)</f>
        <v>4559500</v>
      </c>
    </row>
    <row r="20" spans="1:5" ht="15.75" thickBot="1" x14ac:dyDescent="0.3">
      <c r="E20" s="9"/>
    </row>
    <row r="21" spans="1:5" ht="24" customHeight="1" thickBot="1" x14ac:dyDescent="0.3">
      <c r="A21" s="26" t="s">
        <v>8</v>
      </c>
      <c r="B21" s="27"/>
      <c r="C21" s="27"/>
      <c r="D21" s="27"/>
      <c r="E21" s="28"/>
    </row>
    <row r="22" spans="1:5" x14ac:dyDescent="0.25">
      <c r="A22" s="5" t="s">
        <v>1</v>
      </c>
      <c r="B22" s="5" t="s">
        <v>2</v>
      </c>
      <c r="C22" s="5" t="s">
        <v>3</v>
      </c>
      <c r="D22" s="12" t="s">
        <v>4</v>
      </c>
      <c r="E22" s="12" t="s">
        <v>5</v>
      </c>
    </row>
    <row r="23" spans="1:5" x14ac:dyDescent="0.25">
      <c r="A23" s="15" t="s">
        <v>13</v>
      </c>
      <c r="B23" s="1" t="s">
        <v>9</v>
      </c>
      <c r="C23" s="1" t="s">
        <v>10</v>
      </c>
      <c r="D23" s="13" t="s">
        <v>24</v>
      </c>
      <c r="E23" s="14">
        <v>176800</v>
      </c>
    </row>
    <row r="24" spans="1:5" x14ac:dyDescent="0.25">
      <c r="A24" s="22" t="s">
        <v>12</v>
      </c>
      <c r="B24" s="1" t="s">
        <v>11</v>
      </c>
      <c r="C24" s="1">
        <v>1</v>
      </c>
      <c r="D24" s="13" t="s">
        <v>25</v>
      </c>
      <c r="E24" s="14">
        <v>1552000</v>
      </c>
    </row>
    <row r="25" spans="1:5" x14ac:dyDescent="0.25">
      <c r="A25" s="23"/>
      <c r="B25" s="1" t="s">
        <v>11</v>
      </c>
      <c r="C25" s="1">
        <v>2</v>
      </c>
      <c r="D25" s="13" t="s">
        <v>26</v>
      </c>
      <c r="E25" s="14">
        <v>776000</v>
      </c>
    </row>
    <row r="26" spans="1:5" x14ac:dyDescent="0.25">
      <c r="A26" s="23"/>
      <c r="B26" s="1" t="s">
        <v>11</v>
      </c>
      <c r="C26" s="1">
        <v>3</v>
      </c>
      <c r="D26" s="13" t="s">
        <v>27</v>
      </c>
      <c r="E26" s="14">
        <v>620800</v>
      </c>
    </row>
    <row r="27" spans="1:5" x14ac:dyDescent="0.25">
      <c r="A27" s="24"/>
      <c r="B27" s="1" t="s">
        <v>9</v>
      </c>
      <c r="C27" s="1" t="s">
        <v>10</v>
      </c>
      <c r="D27" s="13" t="s">
        <v>28</v>
      </c>
      <c r="E27" s="14">
        <v>155200</v>
      </c>
    </row>
    <row r="28" spans="1:5" x14ac:dyDescent="0.25">
      <c r="A28" s="16" t="s">
        <v>6</v>
      </c>
      <c r="B28" s="17"/>
      <c r="C28" s="17"/>
      <c r="D28" s="18"/>
      <c r="E28" s="8">
        <f>SUM(E23:E27)</f>
        <v>3280800</v>
      </c>
    </row>
    <row r="29" spans="1:5" x14ac:dyDescent="0.25">
      <c r="E29" s="10"/>
    </row>
    <row r="30" spans="1:5" x14ac:dyDescent="0.25">
      <c r="A30" s="6" t="s">
        <v>30</v>
      </c>
      <c r="E30" s="11">
        <f>+E10+E19+E28</f>
        <v>67544320</v>
      </c>
    </row>
  </sheetData>
  <mergeCells count="10">
    <mergeCell ref="A28:D28"/>
    <mergeCell ref="A10:D10"/>
    <mergeCell ref="A6:A9"/>
    <mergeCell ref="A15:A18"/>
    <mergeCell ref="A24:A27"/>
    <mergeCell ref="A1:E1"/>
    <mergeCell ref="A3:E3"/>
    <mergeCell ref="A12:E12"/>
    <mergeCell ref="A21:E21"/>
    <mergeCell ref="A19:D19"/>
  </mergeCells>
  <pageMargins left="0.9055118110236221" right="0.70866141732283472" top="0.55118110236220474" bottom="0.74803149606299213" header="0.31496062992125984" footer="0.31496062992125984"/>
  <pageSetup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CABA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Toshiba</cp:lastModifiedBy>
  <cp:lastPrinted>2022-05-26T20:25:02Z</cp:lastPrinted>
  <dcterms:created xsi:type="dcterms:W3CDTF">2020-08-26T20:58:45Z</dcterms:created>
  <dcterms:modified xsi:type="dcterms:W3CDTF">2022-05-26T20:25:19Z</dcterms:modified>
</cp:coreProperties>
</file>