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205B6E16-D8FF-40D3-8FC9-9D9267B916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ptiembre" sheetId="5" r:id="rId1"/>
  </sheets>
  <definedNames>
    <definedName name="_xlnm._FilterDatabase" localSheetId="0" hidden="1">Septiembre!$A$7:$V$395</definedName>
    <definedName name="_xlnm.Print_Area" localSheetId="0">Septiembre!$A$1:$V$395</definedName>
    <definedName name="_xlnm.Print_Titles" localSheetId="0">Septiembre!$6:$7</definedName>
  </definedNames>
  <calcPr calcId="181029"/>
</workbook>
</file>

<file path=xl/calcChain.xml><?xml version="1.0" encoding="utf-8"?>
<calcChain xmlns="http://schemas.openxmlformats.org/spreadsheetml/2006/main">
  <c r="P395" i="5" l="1"/>
  <c r="N395" i="5"/>
  <c r="M395" i="5"/>
  <c r="J395" i="5"/>
  <c r="I395" i="5"/>
  <c r="L395" i="5" l="1"/>
  <c r="K395" i="5"/>
  <c r="O395" i="5"/>
  <c r="Q395" i="5"/>
  <c r="S395" i="5"/>
  <c r="T395" i="5"/>
  <c r="U395" i="5"/>
  <c r="R395" i="5"/>
  <c r="K4" i="5" l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<sst xmlns="http://schemas.openxmlformats.org/spreadsheetml/2006/main" count="2346" uniqueCount="778">
  <si>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</si>
  <si>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</si>
  <si>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</si>
  <si>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</si>
  <si>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</si>
  <si>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</si>
  <si>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</si>
  <si>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</si>
  <si>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</si>
  <si>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</si>
  <si>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</si>
  <si>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</si>
  <si>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</si>
  <si>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</si>
  <si>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</si>
  <si>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</si>
  <si>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</si>
  <si>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</si>
  <si>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</si>
  <si>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</si>
  <si>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</si>
  <si>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</si>
  <si>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</si>
  <si>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</si>
  <si>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</si>
  <si>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</si>
  <si>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</si>
  <si>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</si>
  <si>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</si>
  <si>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</si>
  <si>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</si>
  <si>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</si>
  <si>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</si>
  <si>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</si>
  <si>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</si>
  <si>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</si>
  <si>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</si>
  <si>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</si>
  <si>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</si>
  <si>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</si>
  <si>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</si>
  <si>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</si>
  <si>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</si>
  <si>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</si>
  <si>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</si>
  <si>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</si>
  <si>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</si>
  <si>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</si>
  <si>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</si>
  <si>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</si>
  <si>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</si>
  <si>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</si>
  <si>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</si>
  <si>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</si>
  <si>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</si>
  <si>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</si>
  <si>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</si>
  <si>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</si>
  <si>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</si>
  <si>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</si>
  <si>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</si>
  <si>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</si>
  <si>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</si>
  <si>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</si>
  <si>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</si>
  <si>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</si>
  <si>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</si>
  <si>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</si>
  <si>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</si>
  <si>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</si>
  <si>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</si>
  <si>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</si>
  <si>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</si>
  <si>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</si>
  <si>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</si>
  <si>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</si>
  <si>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</si>
  <si>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</si>
  <si>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</si>
  <si>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</si>
  <si>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</si>
  <si>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</si>
  <si>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</si>
  <si>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</si>
  <si>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</si>
  <si>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</si>
  <si>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</si>
  <si>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</si>
  <si>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</si>
  <si>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</si>
  <si>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</si>
  <si>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</si>
  <si>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</si>
  <si>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</si>
  <si>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</si>
  <si>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</si>
  <si>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</si>
  <si>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</si>
  <si>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</si>
  <si>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</si>
  <si>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</si>
  <si>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</si>
  <si>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</si>
  <si>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</si>
  <si>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</si>
  <si>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</si>
  <si>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</si>
  <si>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</si>
  <si>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</si>
  <si>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</si>
  <si>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</si>
  <si>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</si>
  <si>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</si>
  <si>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</si>
  <si>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</si>
  <si>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</si>
  <si>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</si>
  <si>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</si>
  <si>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</si>
  <si>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</si>
  <si>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</si>
  <si>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</si>
  <si>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</si>
  <si>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</si>
  <si>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</si>
  <si>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</si>
  <si>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</si>
  <si>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</si>
  <si>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</si>
  <si>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</si>
  <si>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</si>
  <si>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</si>
  <si>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</si>
  <si>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</si>
  <si>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</si>
  <si>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</si>
  <si>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</si>
  <si>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</si>
  <si>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</si>
  <si>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</si>
  <si>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</si>
  <si>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</si>
  <si>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</si>
  <si>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</si>
  <si>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</si>
  <si>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</si>
  <si>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</si>
  <si>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</si>
  <si>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</si>
  <si>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</si>
  <si>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</si>
  <si>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</si>
  <si>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</si>
  <si>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</si>
  <si>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</si>
  <si>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</si>
  <si>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</si>
  <si>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</si>
  <si>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</si>
  <si>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</si>
  <si>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</si>
  <si>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</si>
  <si>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</si>
  <si>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</si>
  <si>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</si>
  <si>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</si>
  <si>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</si>
  <si>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</si>
  <si>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</si>
  <si>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</si>
  <si>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</si>
  <si>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</si>
  <si>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</si>
  <si>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</si>
  <si>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</si>
  <si>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</si>
  <si>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</si>
  <si>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</si>
  <si>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</si>
  <si>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</si>
  <si>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</si>
  <si>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</si>
  <si>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</si>
  <si>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</si>
  <si>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</si>
  <si>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</si>
  <si>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</si>
  <si>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</si>
  <si>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</si>
  <si>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</si>
  <si>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</si>
  <si>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</si>
  <si>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</si>
  <si>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</si>
  <si>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</si>
  <si>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</si>
  <si>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</si>
  <si>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</si>
  <si>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</si>
  <si>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</si>
  <si>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</si>
  <si>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</si>
  <si>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</si>
  <si>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</si>
  <si>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</si>
  <si>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</si>
  <si>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</si>
  <si>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</si>
  <si>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</si>
  <si>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</si>
  <si>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</si>
  <si>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</si>
  <si>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</si>
  <si>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</si>
  <si>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</si>
  <si>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</si>
  <si>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</si>
  <si>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</si>
  <si>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</si>
  <si>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</si>
  <si>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</si>
  <si>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</si>
  <si>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</si>
  <si>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</si>
  <si>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</si>
  <si>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</si>
  <si>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</si>
  <si>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</si>
  <si>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</si>
  <si>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</si>
  <si>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</si>
  <si>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</si>
  <si>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</si>
  <si>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</si>
  <si>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</si>
  <si>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</si>
  <si>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</si>
  <si>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</si>
  <si>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</si>
  <si>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</si>
  <si>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</si>
  <si>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</si>
  <si>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</si>
  <si>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</si>
  <si>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</si>
  <si>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</si>
  <si>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</si>
  <si>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</si>
  <si>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</si>
  <si>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</si>
  <si>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</si>
  <si>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</si>
  <si>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</si>
  <si>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</si>
  <si>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</si>
  <si>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</si>
  <si>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</si>
  <si>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</si>
  <si>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</si>
  <si>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</si>
  <si>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</si>
  <si>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</si>
  <si>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</si>
  <si>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</si>
  <si>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</si>
  <si>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</si>
  <si>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</si>
  <si>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</si>
  <si>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</si>
  <si>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</si>
  <si>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</si>
  <si>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</si>
  <si>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</si>
  <si>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</si>
  <si>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</si>
  <si>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</si>
  <si>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</si>
  <si>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</si>
  <si>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</si>
  <si>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</si>
  <si>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</si>
  <si>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</si>
  <si>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</si>
  <si>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</si>
  <si>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</si>
  <si>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</si>
  <si>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</si>
  <si>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</si>
  <si>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</si>
  <si>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</si>
  <si>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</si>
  <si>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</si>
  <si>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</si>
  <si>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</si>
  <si>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</si>
  <si>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</si>
  <si>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</si>
  <si>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</si>
  <si>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</si>
  <si>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</si>
  <si>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</si>
  <si>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</si>
  <si>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</si>
  <si>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</si>
  <si>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</si>
  <si>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</si>
  <si>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</si>
  <si>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</si>
  <si>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</si>
  <si>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</si>
  <si>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</si>
  <si>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</si>
  <si>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</si>
  <si>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</si>
  <si>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</si>
  <si>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</si>
  <si>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</si>
  <si>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</si>
  <si>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</si>
  <si>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</si>
  <si>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</si>
  <si>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</si>
  <si>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</si>
  <si>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</si>
  <si>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</si>
  <si>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</si>
  <si>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</si>
  <si>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</si>
  <si>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</si>
  <si>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</si>
  <si>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</si>
  <si>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</si>
  <si>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</si>
  <si>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</si>
  <si>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</si>
  <si>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</si>
  <si>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</si>
  <si>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</si>
  <si>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</si>
  <si>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</si>
  <si>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</si>
  <si>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</si>
  <si>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</si>
  <si>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</si>
  <si>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</si>
  <si>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</si>
  <si>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</si>
  <si>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</si>
  <si>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</si>
  <si>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</si>
  <si>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</si>
  <si>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</si>
  <si>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</si>
  <si>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</si>
  <si>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</si>
  <si>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</si>
  <si>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</si>
  <si>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</si>
  <si>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</si>
  <si>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</si>
  <si>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</si>
  <si>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</si>
  <si>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</si>
  <si>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</si>
  <si>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</si>
  <si>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</si>
  <si>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</si>
  <si>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</si>
  <si>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</si>
  <si>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</si>
  <si>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</si>
  <si>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</si>
  <si>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</si>
  <si>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</si>
  <si>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</si>
  <si>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</si>
  <si>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</si>
  <si>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</si>
  <si>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</si>
  <si>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</si>
  <si>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</si>
  <si>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</si>
  <si>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</si>
  <si>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</si>
  <si>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</si>
  <si>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</si>
  <si>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</si>
  <si>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</si>
  <si>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</si>
  <si>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</si>
  <si>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</si>
  <si>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</si>
  <si>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</si>
  <si>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</si>
  <si>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</si>
  <si>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</si>
  <si>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</si>
  <si>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</si>
  <si>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</si>
  <si>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</si>
  <si>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</si>
  <si>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</si>
  <si>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</si>
  <si>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</si>
  <si>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</si>
  <si>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</si>
  <si>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</si>
  <si>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</si>
  <si>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</si>
  <si>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</si>
  <si>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</si>
  <si>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</si>
  <si>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</si>
  <si>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</si>
  <si>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</si>
  <si>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</si>
  <si>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</si>
  <si>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</si>
  <si>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</si>
  <si>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</si>
  <si>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</si>
  <si>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</si>
  <si>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</si>
  <si>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</si>
  <si>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</si>
  <si>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</si>
  <si>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</si>
  <si>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</si>
  <si>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</si>
  <si>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</si>
  <si>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</si>
  <si>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</si>
  <si>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</si>
  <si>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</si>
  <si>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</si>
  <si>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</si>
  <si>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</si>
  <si>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</si>
  <si>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</si>
  <si>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</si>
  <si>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</si>
  <si>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</si>
  <si>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</si>
  <si>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</si>
  <si>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</si>
  <si>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</si>
  <si>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</si>
  <si>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</si>
  <si>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</si>
  <si>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</si>
  <si>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</si>
  <si>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</si>
  <si>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</si>
  <si>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</si>
  <si>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</si>
  <si>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</si>
  <si>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</si>
  <si>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</si>
  <si>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</si>
  <si>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</si>
  <si>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</si>
  <si>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</si>
  <si>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</si>
  <si>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</si>
  <si>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</si>
  <si>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</si>
  <si>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</si>
  <si>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</si>
  <si>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</si>
  <si>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</si>
  <si>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</si>
  <si>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</si>
  <si>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</si>
  <si>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</si>
  <si>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</si>
  <si>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</si>
  <si>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</si>
  <si>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</si>
  <si>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</si>
  <si>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</si>
  <si>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</si>
  <si>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</si>
  <si>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</si>
  <si>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</si>
  <si>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</si>
  <si>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</si>
  <si>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</si>
  <si>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</si>
  <si>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</si>
  <si>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</si>
  <si>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</si>
  <si>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</si>
  <si>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</si>
  <si>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</si>
  <si>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</si>
  <si>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</si>
  <si>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</si>
  <si>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</si>
  <si>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</si>
  <si>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</si>
  <si>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</si>
  <si>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</si>
  <si>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</si>
  <si>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</si>
  <si>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</si>
  <si>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</si>
  <si>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</si>
  <si>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</si>
  <si>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</si>
  <si>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</si>
  <si>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</si>
  <si>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</si>
  <si>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</si>
  <si>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</si>
  <si>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</si>
  <si>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</si>
  <si>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</si>
  <si>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</si>
  <si>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</si>
  <si>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</si>
  <si>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</si>
  <si>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</si>
  <si>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</si>
  <si>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</si>
  <si>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</si>
  <si>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</si>
  <si>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</si>
  <si>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</si>
  <si>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</si>
  <si>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</si>
  <si>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</si>
  <si>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</si>
  <si>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</si>
  <si>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</si>
  <si>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</si>
  <si>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</si>
  <si>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</si>
  <si>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</si>
  <si>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</si>
  <si>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</si>
  <si>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</si>
  <si>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</si>
  <si>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</si>
  <si>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</si>
  <si>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</si>
  <si>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</si>
  <si>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</si>
  <si>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</si>
  <si>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</si>
  <si>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</si>
  <si>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</si>
  <si>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</si>
  <si>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</si>
  <si>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</si>
  <si>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</si>
  <si>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</si>
  <si>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</si>
  <si>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</si>
  <si>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</si>
  <si>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</si>
  <si>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</si>
  <si>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</si>
  <si>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</si>
  <si>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</si>
  <si>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</si>
  <si>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</si>
  <si>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</si>
  <si>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</si>
  <si>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</si>
  <si>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</si>
  <si>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</si>
  <si>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</si>
  <si>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</si>
  <si>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</si>
  <si>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</si>
  <si>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</si>
  <si>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</si>
  <si>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</si>
  <si>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</si>
  <si>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</si>
  <si>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</si>
  <si>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</si>
  <si>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</si>
  <si>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</si>
  <si>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</si>
  <si>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</si>
  <si>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</si>
  <si>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</si>
  <si>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</si>
  <si>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</si>
  <si>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</si>
  <si>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</si>
  <si>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</si>
  <si>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</si>
  <si>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</si>
  <si>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</si>
  <si>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</si>
  <si>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</si>
  <si>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</si>
  <si>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</si>
  <si>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</si>
  <si>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</si>
  <si>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</si>
  <si>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</si>
  <si>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</si>
  <si>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</si>
  <si>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</si>
  <si>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</si>
  <si>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</si>
  <si>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</si>
  <si>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</si>
  <si>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</si>
  <si>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</si>
  <si>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</si>
  <si>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</si>
  <si>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</si>
  <si>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</si>
  <si>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</si>
  <si>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</si>
  <si>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</si>
  <si>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</si>
  <si>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</si>
  <si>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</si>
  <si>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</si>
  <si>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</si>
  <si>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</si>
  <si>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</si>
  <si>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</si>
  <si>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</si>
  <si>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</si>
  <si>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</si>
  <si>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</si>
  <si>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</si>
  <si>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</si>
  <si>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</si>
  <si>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</si>
  <si>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</si>
  <si>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</si>
  <si>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</si>
  <si>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</si>
  <si>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</si>
  <si>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</si>
  <si>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</si>
  <si>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</si>
  <si>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</si>
  <si>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</si>
  <si>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</si>
  <si>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</si>
  <si>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</si>
  <si>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</si>
  <si>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</si>
  <si>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</si>
  <si>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</si>
  <si>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</si>
  <si>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</si>
  <si>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</si>
  <si>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</si>
  <si>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</si>
  <si>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</si>
  <si>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</si>
  <si>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</si>
  <si>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</si>
  <si>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</si>
  <si>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</si>
  <si>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</si>
  <si>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</si>
  <si>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</si>
  <si>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</si>
  <si>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</si>
  <si>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</si>
  <si>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</si>
  <si>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</si>
  <si>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</si>
  <si>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</si>
  <si>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</si>
  <si>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</si>
  <si>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</si>
  <si>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</si>
  <si>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</si>
  <si>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</si>
  <si>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</si>
  <si>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</si>
  <si>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</si>
  <si>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</si>
  <si>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</si>
  <si>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</si>
  <si>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</si>
  <si>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</si>
  <si>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</si>
  <si>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</si>
  <si>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</si>
  <si>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</si>
  <si>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</si>
  <si>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</si>
  <si>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</si>
  <si>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</si>
  <si>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</si>
  <si>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</si>
  <si>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</si>
  <si>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</si>
  <si>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</si>
  <si>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</si>
  <si>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</si>
  <si>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</si>
  <si>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</si>
  <si>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</si>
  <si>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</si>
  <si>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</si>
  <si>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</si>
  <si>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</si>
  <si>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</si>
  <si>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</si>
  <si>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</si>
  <si>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</si>
  <si>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</si>
  <si>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</si>
  <si>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</si>
  <si>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</si>
  <si>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</si>
  <si>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</si>
  <si>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</si>
  <si>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</si>
  <si>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</si>
  <si>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</si>
  <si>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</si>
  <si>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</si>
  <si>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</si>
  <si>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</si>
  <si>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</si>
  <si>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</si>
  <si>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</si>
  <si>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</si>
  <si>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</si>
  <si>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</si>
  <si>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</si>
  <si>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</si>
  <si>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</si>
  <si>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</si>
  <si>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</si>
  <si>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</si>
  <si>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</si>
  <si>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</si>
  <si>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</si>
  <si>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</si>
  <si>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</si>
  <si>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</si>
  <si>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</si>
  <si>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</si>
  <si>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</si>
  <si>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</si>
  <si>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</si>
  <si>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</si>
  <si>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</si>
  <si>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</si>
  <si>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</si>
  <si>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</si>
  <si>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</si>
  <si>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</si>
  <si>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</si>
  <si>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</si>
  <si>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</si>
  <si>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</si>
  <si>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</si>
  <si>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</si>
  <si>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</si>
  <si>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</si>
  <si>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</si>
  <si>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</si>
  <si>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</si>
  <si>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</si>
  <si>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</si>
  <si>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</si>
  <si>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</si>
  <si>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</si>
  <si>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</si>
  <si>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</si>
  <si>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Septiembre de 2022</t>
  </si>
  <si>
    <t>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</si>
</sst>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9"/>
  <sheetViews>
    <sheetView tabSelected="1" zoomScaleNormal="100" workbookViewId="0">
      <pane xSplit="5" ySplit="7" topLeftCell="F392" activePane="bottomRight" state="frozen"/>
      <selection pane="topRight" activeCell="F1" sqref="F1"/>
      <selection pane="bottomLeft" activeCell="A3" sqref="A3"/>
      <selection pane="bottomRight" activeCell="G394" sqref="G39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21" t="s">
        <v>762</v>
      </c>
      <c r="H1" s="21"/>
      <c r="I1" s="21"/>
      <c r="J1" s="21"/>
      <c r="K1" s="21"/>
      <c r="L1" s="21"/>
    </row>
    <row r="2" spans="1:22" ht="18.75" x14ac:dyDescent="0.3">
      <c r="G2" s="24" t="s">
        <v>763</v>
      </c>
      <c r="H2" s="24"/>
      <c r="I2" s="24"/>
      <c r="J2" s="24"/>
      <c r="K2" s="22">
        <f>+G395+J395+K395+L395+O395+S395</f>
        <v>14286807503.879927</v>
      </c>
      <c r="L2" s="23"/>
    </row>
    <row r="3" spans="1:22" ht="18.75" x14ac:dyDescent="0.3">
      <c r="G3" s="25" t="s">
        <v>764</v>
      </c>
      <c r="H3" s="25"/>
      <c r="I3" s="25"/>
      <c r="J3" s="25"/>
      <c r="K3" s="22">
        <f>+H395+M395+P395+T395</f>
        <v>1399999999.9999998</v>
      </c>
      <c r="L3" s="23"/>
      <c r="M3" s="17"/>
    </row>
    <row r="4" spans="1:22" ht="18.75" x14ac:dyDescent="0.3">
      <c r="G4" s="26" t="s">
        <v>765</v>
      </c>
      <c r="H4" s="26"/>
      <c r="I4" s="26"/>
      <c r="J4" s="26"/>
      <c r="K4" s="22">
        <f>+I395+N395+Q395+U395+R395</f>
        <v>11654341242.706539</v>
      </c>
      <c r="L4" s="23"/>
    </row>
    <row r="6" spans="1:22" x14ac:dyDescent="0.25">
      <c r="A6" s="3" t="s">
        <v>776</v>
      </c>
      <c r="V6" s="10" t="s">
        <v>777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1" t="s">
        <v>747</v>
      </c>
      <c r="H7" s="12" t="s">
        <v>748</v>
      </c>
      <c r="I7" s="13" t="s">
        <v>758</v>
      </c>
      <c r="J7" s="11" t="s">
        <v>753</v>
      </c>
      <c r="K7" s="11" t="s">
        <v>750</v>
      </c>
      <c r="L7" s="11" t="s">
        <v>775</v>
      </c>
      <c r="M7" s="12" t="s">
        <v>751</v>
      </c>
      <c r="N7" s="13" t="s">
        <v>752</v>
      </c>
      <c r="O7" s="11" t="s">
        <v>754</v>
      </c>
      <c r="P7" s="12" t="s">
        <v>755</v>
      </c>
      <c r="Q7" s="13" t="s">
        <v>756</v>
      </c>
      <c r="R7" s="13" t="s">
        <v>757</v>
      </c>
      <c r="S7" s="11" t="s">
        <v>759</v>
      </c>
      <c r="T7" s="12" t="s">
        <v>760</v>
      </c>
      <c r="U7" s="13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4" t="s">
        <v>11</v>
      </c>
      <c r="F8" s="14" t="s">
        <v>766</v>
      </c>
      <c r="G8" s="5">
        <v>0</v>
      </c>
      <c r="H8" s="5">
        <v>0</v>
      </c>
      <c r="I8" s="5">
        <v>21298332.484193671</v>
      </c>
      <c r="J8" s="5">
        <v>1581229.9547510995</v>
      </c>
      <c r="K8" s="5">
        <v>2895225.0859727999</v>
      </c>
      <c r="L8" s="5">
        <v>0</v>
      </c>
      <c r="M8" s="5">
        <v>0</v>
      </c>
      <c r="N8" s="6">
        <v>14614361.515771953</v>
      </c>
      <c r="O8" s="6">
        <v>0</v>
      </c>
      <c r="P8" s="6">
        <v>0</v>
      </c>
      <c r="Q8" s="6">
        <v>-4195229.3836752977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37097267.657014228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4" t="s">
        <v>730</v>
      </c>
      <c r="F9" s="14" t="s">
        <v>766</v>
      </c>
      <c r="G9" s="5">
        <v>0</v>
      </c>
      <c r="H9" s="5">
        <v>0</v>
      </c>
      <c r="I9" s="5">
        <v>30595878.945324723</v>
      </c>
      <c r="J9" s="5">
        <v>1178234.0452489001</v>
      </c>
      <c r="K9" s="5">
        <v>2648326.8506787</v>
      </c>
      <c r="L9" s="5">
        <v>0</v>
      </c>
      <c r="M9" s="5">
        <v>0</v>
      </c>
      <c r="N9" s="6">
        <v>10971912.281580325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1454223.0906845725</v>
      </c>
      <c r="V9" s="7">
        <f t="shared" ref="V9:V72" si="0">+SUM(G9:U9)</f>
        <v>46848575.213517211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4" t="s">
        <v>728</v>
      </c>
      <c r="F10" s="14" t="s">
        <v>766</v>
      </c>
      <c r="G10" s="5">
        <v>0</v>
      </c>
      <c r="H10" s="5">
        <v>0</v>
      </c>
      <c r="I10" s="5">
        <v>32198372.333999414</v>
      </c>
      <c r="J10" s="5">
        <v>2033234.2443439001</v>
      </c>
      <c r="K10" s="5">
        <v>4525561.0678733001</v>
      </c>
      <c r="L10" s="5">
        <v>0</v>
      </c>
      <c r="M10" s="5">
        <v>0</v>
      </c>
      <c r="N10" s="6">
        <v>21136660.973375749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1530389.6519605052</v>
      </c>
      <c r="V10" s="7">
        <f t="shared" si="0"/>
        <v>61424218.271552876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4" t="s">
        <v>729</v>
      </c>
      <c r="F11" s="14" t="s">
        <v>766</v>
      </c>
      <c r="G11" s="5">
        <v>0</v>
      </c>
      <c r="H11" s="5">
        <v>0</v>
      </c>
      <c r="I11" s="5">
        <v>2532371.0820956258</v>
      </c>
      <c r="J11" s="5">
        <v>277551.23981900001</v>
      </c>
      <c r="K11" s="5">
        <v>223729.24886878001</v>
      </c>
      <c r="L11" s="5">
        <v>0</v>
      </c>
      <c r="M11" s="5">
        <v>0</v>
      </c>
      <c r="N11" s="6">
        <v>1299364.2552419514</v>
      </c>
      <c r="O11" s="6">
        <v>0</v>
      </c>
      <c r="P11" s="6">
        <v>0</v>
      </c>
      <c r="Q11" s="6">
        <v>1169906.7280361056</v>
      </c>
      <c r="R11" s="6">
        <v>0</v>
      </c>
      <c r="S11" s="6">
        <v>0</v>
      </c>
      <c r="T11" s="6">
        <v>0</v>
      </c>
      <c r="U11" s="6">
        <v>120363.67735492265</v>
      </c>
      <c r="V11" s="7">
        <f t="shared" si="0"/>
        <v>5623286.2314163856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4" t="s">
        <v>14</v>
      </c>
      <c r="F12" s="14" t="s">
        <v>766</v>
      </c>
      <c r="G12" s="5">
        <v>0</v>
      </c>
      <c r="H12" s="5">
        <v>0</v>
      </c>
      <c r="I12" s="5">
        <v>43549907.558447808</v>
      </c>
      <c r="J12" s="5">
        <v>3502608.5882352991</v>
      </c>
      <c r="K12" s="5">
        <v>7529820.2443439001</v>
      </c>
      <c r="L12" s="5">
        <v>0</v>
      </c>
      <c r="M12" s="5">
        <v>0</v>
      </c>
      <c r="N12" s="6">
        <v>36520122.70003245</v>
      </c>
      <c r="O12" s="6">
        <v>0</v>
      </c>
      <c r="P12" s="6">
        <v>0</v>
      </c>
      <c r="Q12" s="6">
        <v>-4728584.5977497827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88857874.493309662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4" t="s">
        <v>17</v>
      </c>
      <c r="F13" s="14" t="s">
        <v>766</v>
      </c>
      <c r="G13" s="5">
        <v>0</v>
      </c>
      <c r="H13" s="5">
        <v>0</v>
      </c>
      <c r="I13" s="5">
        <v>8404098.0037809107</v>
      </c>
      <c r="J13" s="5">
        <v>417176.42533936992</v>
      </c>
      <c r="K13" s="5">
        <v>728640.19909502997</v>
      </c>
      <c r="L13" s="5">
        <v>0</v>
      </c>
      <c r="M13" s="5">
        <v>0</v>
      </c>
      <c r="N13" s="6">
        <v>3258423.3068159986</v>
      </c>
      <c r="O13" s="6">
        <v>0</v>
      </c>
      <c r="P13" s="6">
        <v>0</v>
      </c>
      <c r="Q13" s="6">
        <v>2527661.1496619005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15789851.084693208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4" t="s">
        <v>20</v>
      </c>
      <c r="F14" s="14" t="s">
        <v>766</v>
      </c>
      <c r="G14" s="5">
        <v>0</v>
      </c>
      <c r="H14" s="5">
        <v>0</v>
      </c>
      <c r="I14" s="5">
        <v>52993574.780847944</v>
      </c>
      <c r="J14" s="5">
        <v>2202475.1764706001</v>
      </c>
      <c r="K14" s="5">
        <v>4988889.2307692003</v>
      </c>
      <c r="L14" s="5">
        <v>0</v>
      </c>
      <c r="M14" s="5">
        <v>0</v>
      </c>
      <c r="N14" s="6">
        <v>19979257.375643849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2609126.2799999998</v>
      </c>
      <c r="V14" s="7">
        <f t="shared" si="0"/>
        <v>82773322.843731597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4" t="s">
        <v>22</v>
      </c>
      <c r="F15" s="14" t="s">
        <v>766</v>
      </c>
      <c r="G15" s="5">
        <v>0</v>
      </c>
      <c r="H15" s="5">
        <v>0</v>
      </c>
      <c r="I15" s="5">
        <v>35827693.041566394</v>
      </c>
      <c r="J15" s="5">
        <v>846645.54751130985</v>
      </c>
      <c r="K15" s="5">
        <v>1857598.8687783</v>
      </c>
      <c r="L15" s="5">
        <v>0</v>
      </c>
      <c r="M15" s="5">
        <v>0</v>
      </c>
      <c r="N15" s="6">
        <v>8553111.7018484361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1596745.08</v>
      </c>
      <c r="V15" s="7">
        <f t="shared" si="0"/>
        <v>48681794.239704445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4" t="s">
        <v>26</v>
      </c>
      <c r="F16" s="14" t="s">
        <v>766</v>
      </c>
      <c r="G16" s="5">
        <v>0</v>
      </c>
      <c r="H16" s="5">
        <v>0</v>
      </c>
      <c r="I16" s="5">
        <v>37025768.87169639</v>
      </c>
      <c r="J16" s="5">
        <v>1162800.9411764997</v>
      </c>
      <c r="K16" s="5">
        <v>3329911.3393664998</v>
      </c>
      <c r="L16" s="5">
        <v>0</v>
      </c>
      <c r="M16" s="5">
        <v>0</v>
      </c>
      <c r="N16" s="6">
        <v>13388701.14201314</v>
      </c>
      <c r="O16" s="6">
        <v>0</v>
      </c>
      <c r="P16" s="6">
        <v>0</v>
      </c>
      <c r="Q16" s="6">
        <v>6823084.8023356497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63630941.692946106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4" t="s">
        <v>27</v>
      </c>
      <c r="F17" s="14" t="s">
        <v>766</v>
      </c>
      <c r="G17" s="5">
        <v>0</v>
      </c>
      <c r="H17" s="5">
        <v>0</v>
      </c>
      <c r="I17" s="5">
        <v>20180714.446648687</v>
      </c>
      <c r="J17" s="5">
        <v>720648.16289593</v>
      </c>
      <c r="K17" s="5">
        <v>1864707.2579186</v>
      </c>
      <c r="L17" s="5">
        <v>0</v>
      </c>
      <c r="M17" s="5">
        <v>0</v>
      </c>
      <c r="N17" s="6">
        <v>7965742.5577940866</v>
      </c>
      <c r="O17" s="6">
        <v>0</v>
      </c>
      <c r="P17" s="6">
        <v>0</v>
      </c>
      <c r="Q17" s="6">
        <v>5586720.8525989428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37354486.681498319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4" t="s">
        <v>31</v>
      </c>
      <c r="F18" s="14" t="s">
        <v>767</v>
      </c>
      <c r="G18" s="5">
        <v>0</v>
      </c>
      <c r="H18" s="5">
        <v>0</v>
      </c>
      <c r="I18" s="5">
        <v>4406526.6826920668</v>
      </c>
      <c r="J18" s="5">
        <v>14960.914027149003</v>
      </c>
      <c r="K18" s="5">
        <v>165025.28506786999</v>
      </c>
      <c r="L18" s="5">
        <v>0</v>
      </c>
      <c r="M18" s="5">
        <v>0</v>
      </c>
      <c r="N18" s="6">
        <v>1511430.50881773</v>
      </c>
      <c r="O18" s="6">
        <v>0</v>
      </c>
      <c r="P18" s="6">
        <v>0</v>
      </c>
      <c r="Q18" s="6">
        <v>912458.45581506286</v>
      </c>
      <c r="R18" s="6">
        <v>0</v>
      </c>
      <c r="S18" s="6">
        <v>0</v>
      </c>
      <c r="T18" s="6">
        <v>0</v>
      </c>
      <c r="U18" s="6">
        <v>248346.9</v>
      </c>
      <c r="V18" s="7">
        <f t="shared" si="0"/>
        <v>7258748.7464198796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4" t="s">
        <v>767</v>
      </c>
      <c r="G19" s="5">
        <v>0</v>
      </c>
      <c r="H19" s="5">
        <v>0</v>
      </c>
      <c r="I19" s="5">
        <v>4585542.3514743662</v>
      </c>
      <c r="J19" s="5">
        <v>32127.819004524994</v>
      </c>
      <c r="K19" s="5">
        <v>183929.6561086</v>
      </c>
      <c r="L19" s="5">
        <v>0</v>
      </c>
      <c r="M19" s="5">
        <v>0</v>
      </c>
      <c r="N19" s="6">
        <v>1105876.5502574216</v>
      </c>
      <c r="O19" s="6">
        <v>0</v>
      </c>
      <c r="P19" s="6">
        <v>0</v>
      </c>
      <c r="Q19" s="6">
        <v>50945.049371149391</v>
      </c>
      <c r="R19" s="6">
        <v>0</v>
      </c>
      <c r="S19" s="6">
        <v>0</v>
      </c>
      <c r="T19" s="6">
        <v>0</v>
      </c>
      <c r="U19" s="6">
        <v>167786.82</v>
      </c>
      <c r="V19" s="7">
        <f t="shared" si="0"/>
        <v>6126208.2462160625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4" t="s">
        <v>35</v>
      </c>
      <c r="F20" s="14" t="s">
        <v>767</v>
      </c>
      <c r="G20" s="5">
        <v>0</v>
      </c>
      <c r="H20" s="5">
        <v>0</v>
      </c>
      <c r="I20" s="5">
        <v>2961032.9186820802</v>
      </c>
      <c r="J20" s="5">
        <v>30806.832579186012</v>
      </c>
      <c r="K20" s="5">
        <v>157813.76470589</v>
      </c>
      <c r="L20" s="5">
        <v>0</v>
      </c>
      <c r="M20" s="5">
        <v>0</v>
      </c>
      <c r="N20" s="6">
        <v>969922.98603523779</v>
      </c>
      <c r="O20" s="6">
        <v>0</v>
      </c>
      <c r="P20" s="6">
        <v>0</v>
      </c>
      <c r="Q20" s="6">
        <v>-10859.268519202331</v>
      </c>
      <c r="R20" s="6">
        <v>0</v>
      </c>
      <c r="S20" s="6">
        <v>0</v>
      </c>
      <c r="T20" s="6">
        <v>0</v>
      </c>
      <c r="U20" s="6">
        <v>124829.45999999999</v>
      </c>
      <c r="V20" s="7">
        <f t="shared" si="0"/>
        <v>4233546.6934831915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4" t="s">
        <v>767</v>
      </c>
      <c r="G21" s="5">
        <v>0</v>
      </c>
      <c r="H21" s="5">
        <v>0</v>
      </c>
      <c r="I21" s="5">
        <v>4956938.014715042</v>
      </c>
      <c r="J21" s="5">
        <v>15424.515837104002</v>
      </c>
      <c r="K21" s="5">
        <v>71887.339366515997</v>
      </c>
      <c r="L21" s="5">
        <v>0</v>
      </c>
      <c r="M21" s="5">
        <v>0</v>
      </c>
      <c r="N21" s="6">
        <v>667875.79454805714</v>
      </c>
      <c r="O21" s="6">
        <v>0</v>
      </c>
      <c r="P21" s="6">
        <v>0</v>
      </c>
      <c r="Q21" s="6">
        <v>127927.86614780407</v>
      </c>
      <c r="R21" s="6">
        <v>0</v>
      </c>
      <c r="S21" s="6">
        <v>0</v>
      </c>
      <c r="T21" s="6">
        <v>0</v>
      </c>
      <c r="U21" s="6">
        <v>193338</v>
      </c>
      <c r="V21" s="7">
        <f t="shared" si="0"/>
        <v>6033391.5306145232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4" t="s">
        <v>41</v>
      </c>
      <c r="F22" s="14" t="s">
        <v>767</v>
      </c>
      <c r="G22" s="5">
        <v>0</v>
      </c>
      <c r="H22" s="5">
        <v>0</v>
      </c>
      <c r="I22" s="5">
        <v>3096661.3420967059</v>
      </c>
      <c r="J22" s="5">
        <v>34554.778280542989</v>
      </c>
      <c r="K22" s="5">
        <v>143723.56561086001</v>
      </c>
      <c r="L22" s="5">
        <v>0</v>
      </c>
      <c r="M22" s="5">
        <v>0</v>
      </c>
      <c r="N22" s="6">
        <v>1197433.0463970774</v>
      </c>
      <c r="O22" s="6">
        <v>0</v>
      </c>
      <c r="P22" s="6">
        <v>0</v>
      </c>
      <c r="Q22" s="6">
        <v>2856391.6578360917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7420564.3902212782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4" t="s">
        <v>45</v>
      </c>
      <c r="F23" s="14" t="s">
        <v>766</v>
      </c>
      <c r="G23" s="5">
        <v>0</v>
      </c>
      <c r="H23" s="5">
        <v>0</v>
      </c>
      <c r="I23" s="5">
        <v>1237102.8291275753</v>
      </c>
      <c r="J23" s="5">
        <v>73937.294117646001</v>
      </c>
      <c r="K23" s="5">
        <v>172403.34841628</v>
      </c>
      <c r="L23" s="5">
        <v>0</v>
      </c>
      <c r="M23" s="5">
        <v>0</v>
      </c>
      <c r="N23" s="6">
        <v>992540.47764783842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66543.659285685411</v>
      </c>
      <c r="V23" s="7">
        <f t="shared" si="0"/>
        <v>2542527.6085950253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4" t="s">
        <v>46</v>
      </c>
      <c r="F24" s="14" t="s">
        <v>766</v>
      </c>
      <c r="G24" s="5">
        <v>0</v>
      </c>
      <c r="H24" s="5">
        <v>0</v>
      </c>
      <c r="I24" s="5">
        <v>2780657.9241719516</v>
      </c>
      <c r="J24" s="5">
        <v>124955.91855204001</v>
      </c>
      <c r="K24" s="5">
        <v>335336.74208145001</v>
      </c>
      <c r="L24" s="5">
        <v>0</v>
      </c>
      <c r="M24" s="5">
        <v>0</v>
      </c>
      <c r="N24" s="6">
        <v>1693131.7875791716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149571.36071431456</v>
      </c>
      <c r="V24" s="7">
        <f t="shared" si="0"/>
        <v>5083653.7330989279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4" t="s">
        <v>49</v>
      </c>
      <c r="F25" s="14" t="s">
        <v>766</v>
      </c>
      <c r="G25" s="5">
        <v>0</v>
      </c>
      <c r="H25" s="5">
        <v>0</v>
      </c>
      <c r="I25" s="5">
        <v>18312711.057874028</v>
      </c>
      <c r="J25" s="5">
        <v>859809.62895928021</v>
      </c>
      <c r="K25" s="5">
        <v>1445670.4705882</v>
      </c>
      <c r="L25" s="5">
        <v>0</v>
      </c>
      <c r="M25" s="5">
        <v>0</v>
      </c>
      <c r="N25" s="6">
        <v>7123898.1456698179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950582.35078173561</v>
      </c>
      <c r="V25" s="7">
        <f t="shared" si="0"/>
        <v>28692671.65387306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4" t="s">
        <v>50</v>
      </c>
      <c r="F26" s="14" t="s">
        <v>766</v>
      </c>
      <c r="G26" s="5">
        <v>0</v>
      </c>
      <c r="H26" s="5">
        <v>0</v>
      </c>
      <c r="I26" s="5">
        <v>3185335.5998379192</v>
      </c>
      <c r="J26" s="5">
        <v>113342</v>
      </c>
      <c r="K26" s="5">
        <v>249361.53846154001</v>
      </c>
      <c r="L26" s="5">
        <v>0</v>
      </c>
      <c r="M26" s="5">
        <v>0</v>
      </c>
      <c r="N26" s="6">
        <v>1223582.7806542502</v>
      </c>
      <c r="O26" s="6">
        <v>0</v>
      </c>
      <c r="P26" s="6">
        <v>0</v>
      </c>
      <c r="Q26" s="6">
        <v>1228694.134574458</v>
      </c>
      <c r="R26" s="6">
        <v>0</v>
      </c>
      <c r="S26" s="6">
        <v>0</v>
      </c>
      <c r="T26" s="6">
        <v>0</v>
      </c>
      <c r="U26" s="6">
        <v>165345.46921826433</v>
      </c>
      <c r="V26" s="7">
        <f t="shared" si="0"/>
        <v>6165661.5227464316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4" t="s">
        <v>51</v>
      </c>
      <c r="F27" s="14" t="s">
        <v>766</v>
      </c>
      <c r="G27" s="5">
        <v>0</v>
      </c>
      <c r="H27" s="5">
        <v>0</v>
      </c>
      <c r="I27" s="5">
        <v>2799795.2472059401</v>
      </c>
      <c r="J27" s="5">
        <v>61790.217194569996</v>
      </c>
      <c r="K27" s="5">
        <v>155746.26244344001</v>
      </c>
      <c r="L27" s="5">
        <v>0</v>
      </c>
      <c r="M27" s="5">
        <v>0</v>
      </c>
      <c r="N27" s="6">
        <v>662766.5035327978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181993.54082643273</v>
      </c>
      <c r="V27" s="7">
        <f t="shared" si="0"/>
        <v>3862091.7712031812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4" t="s">
        <v>52</v>
      </c>
      <c r="F28" s="14" t="s">
        <v>766</v>
      </c>
      <c r="G28" s="5">
        <v>0</v>
      </c>
      <c r="H28" s="5">
        <v>0</v>
      </c>
      <c r="I28" s="5">
        <v>4020912.4007644085</v>
      </c>
      <c r="J28" s="5">
        <v>176249.84615385003</v>
      </c>
      <c r="K28" s="5">
        <v>325583.17647059</v>
      </c>
      <c r="L28" s="5">
        <v>0</v>
      </c>
      <c r="M28" s="5">
        <v>0</v>
      </c>
      <c r="N28" s="6">
        <v>1330739.0699434537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261369.14329657075</v>
      </c>
      <c r="V28" s="7">
        <f t="shared" si="0"/>
        <v>6114853.6366288727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4" t="s">
        <v>53</v>
      </c>
      <c r="F29" s="14" t="s">
        <v>766</v>
      </c>
      <c r="G29" s="5">
        <v>0</v>
      </c>
      <c r="H29" s="5">
        <v>0</v>
      </c>
      <c r="I29" s="5">
        <v>5039276.6218632217</v>
      </c>
      <c r="J29" s="5">
        <v>301508.53393665003</v>
      </c>
      <c r="K29" s="5">
        <v>877112.22624433995</v>
      </c>
      <c r="L29" s="5">
        <v>0</v>
      </c>
      <c r="M29" s="5">
        <v>0</v>
      </c>
      <c r="N29" s="6">
        <v>3323226.7863551951</v>
      </c>
      <c r="O29" s="6">
        <v>0</v>
      </c>
      <c r="P29" s="6">
        <v>0</v>
      </c>
      <c r="Q29" s="6">
        <v>-1931962.569012962</v>
      </c>
      <c r="R29" s="6">
        <v>0</v>
      </c>
      <c r="S29" s="6">
        <v>0</v>
      </c>
      <c r="T29" s="6">
        <v>0</v>
      </c>
      <c r="U29" s="6">
        <v>327565.30911751115</v>
      </c>
      <c r="V29" s="7">
        <f t="shared" si="0"/>
        <v>7936726.9085039552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4" t="s">
        <v>54</v>
      </c>
      <c r="F30" s="14" t="s">
        <v>766</v>
      </c>
      <c r="G30" s="5">
        <v>0</v>
      </c>
      <c r="H30" s="5">
        <v>0</v>
      </c>
      <c r="I30" s="5">
        <v>2425599.2361216797</v>
      </c>
      <c r="J30" s="5">
        <v>46134.280542986016</v>
      </c>
      <c r="K30" s="5">
        <v>104016.19909502</v>
      </c>
      <c r="L30" s="5">
        <v>0</v>
      </c>
      <c r="M30" s="5">
        <v>0</v>
      </c>
      <c r="N30" s="6">
        <v>349649.99891695101</v>
      </c>
      <c r="O30" s="6">
        <v>0</v>
      </c>
      <c r="P30" s="6">
        <v>0</v>
      </c>
      <c r="Q30" s="6">
        <v>707009.0405171751</v>
      </c>
      <c r="R30" s="6">
        <v>0</v>
      </c>
      <c r="S30" s="6">
        <v>0</v>
      </c>
      <c r="T30" s="6">
        <v>0</v>
      </c>
      <c r="U30" s="6">
        <v>157669.88462753274</v>
      </c>
      <c r="V30" s="7">
        <f t="shared" si="0"/>
        <v>3790078.6398213445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4" t="s">
        <v>55</v>
      </c>
      <c r="F31" s="14" t="s">
        <v>766</v>
      </c>
      <c r="G31" s="5">
        <v>0</v>
      </c>
      <c r="H31" s="5">
        <v>0</v>
      </c>
      <c r="I31" s="5">
        <v>3121359.1640155381</v>
      </c>
      <c r="J31" s="5">
        <v>326454.7782805399</v>
      </c>
      <c r="K31" s="5">
        <v>731597.55656109005</v>
      </c>
      <c r="L31" s="5">
        <v>0</v>
      </c>
      <c r="M31" s="5">
        <v>0</v>
      </c>
      <c r="N31" s="6">
        <v>3219991.6051864568</v>
      </c>
      <c r="O31" s="6">
        <v>0</v>
      </c>
      <c r="P31" s="6">
        <v>0</v>
      </c>
      <c r="Q31" s="6">
        <v>3826019.795673253</v>
      </c>
      <c r="R31" s="6">
        <v>0</v>
      </c>
      <c r="S31" s="6">
        <v>0</v>
      </c>
      <c r="T31" s="6">
        <v>0</v>
      </c>
      <c r="U31" s="6">
        <v>202895.98213195242</v>
      </c>
      <c r="V31" s="7">
        <f t="shared" si="0"/>
        <v>11428318.881848831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4" t="s">
        <v>59</v>
      </c>
      <c r="F32" s="14" t="s">
        <v>766</v>
      </c>
      <c r="G32" s="5">
        <v>0</v>
      </c>
      <c r="H32" s="5">
        <v>0</v>
      </c>
      <c r="I32" s="5">
        <v>96818214.186074823</v>
      </c>
      <c r="J32" s="5">
        <v>4579886.1085973009</v>
      </c>
      <c r="K32" s="5">
        <v>10838040.579186</v>
      </c>
      <c r="L32" s="5">
        <v>0</v>
      </c>
      <c r="M32" s="5">
        <v>0</v>
      </c>
      <c r="N32" s="6">
        <v>53528710.366860002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5991588.9000000004</v>
      </c>
      <c r="V32" s="7">
        <f t="shared" si="0"/>
        <v>171756440.14071813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4" t="s">
        <v>63</v>
      </c>
      <c r="F33" s="14" t="s">
        <v>767</v>
      </c>
      <c r="G33" s="5">
        <v>0</v>
      </c>
      <c r="H33" s="5">
        <v>0</v>
      </c>
      <c r="I33" s="5">
        <v>4980842.2387218075</v>
      </c>
      <c r="J33" s="5">
        <v>46088.561085972993</v>
      </c>
      <c r="K33" s="5">
        <v>215522.21719457</v>
      </c>
      <c r="L33" s="5">
        <v>0</v>
      </c>
      <c r="M33" s="5">
        <v>0</v>
      </c>
      <c r="N33" s="6">
        <v>2189793.8504640497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7648246.8674664004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4" t="s">
        <v>67</v>
      </c>
      <c r="F34" s="14" t="s">
        <v>767</v>
      </c>
      <c r="G34" s="5">
        <v>0</v>
      </c>
      <c r="H34" s="5">
        <v>0</v>
      </c>
      <c r="I34" s="5">
        <v>61479456.329624638</v>
      </c>
      <c r="J34" s="5">
        <v>2212604.0633484004</v>
      </c>
      <c r="K34" s="5">
        <v>5304605.9547512</v>
      </c>
      <c r="L34" s="5">
        <v>0</v>
      </c>
      <c r="M34" s="5">
        <v>0</v>
      </c>
      <c r="N34" s="6">
        <v>34295194.165586896</v>
      </c>
      <c r="O34" s="6">
        <v>0</v>
      </c>
      <c r="P34" s="6">
        <v>0</v>
      </c>
      <c r="Q34" s="6">
        <v>-9593150.2836745065</v>
      </c>
      <c r="R34" s="6">
        <v>0</v>
      </c>
      <c r="S34" s="6">
        <v>0</v>
      </c>
      <c r="T34" s="6">
        <v>0</v>
      </c>
      <c r="U34" s="6">
        <v>3048674.7600000002</v>
      </c>
      <c r="V34" s="7">
        <f t="shared" si="0"/>
        <v>96747384.989636615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4" t="s">
        <v>71</v>
      </c>
      <c r="F35" s="14" t="s">
        <v>766</v>
      </c>
      <c r="G35" s="5">
        <v>0</v>
      </c>
      <c r="H35" s="5">
        <v>0</v>
      </c>
      <c r="I35" s="5">
        <v>5037550.2406258844</v>
      </c>
      <c r="J35" s="5">
        <v>174682.92307691998</v>
      </c>
      <c r="K35" s="5">
        <v>542442.35294118</v>
      </c>
      <c r="L35" s="5">
        <v>0</v>
      </c>
      <c r="M35" s="5">
        <v>0</v>
      </c>
      <c r="N35" s="6">
        <v>2144928.1403931282</v>
      </c>
      <c r="O35" s="6">
        <v>0</v>
      </c>
      <c r="P35" s="6">
        <v>0</v>
      </c>
      <c r="Q35" s="6">
        <v>1871879.7112491969</v>
      </c>
      <c r="R35" s="6">
        <v>0</v>
      </c>
      <c r="S35" s="6">
        <v>0</v>
      </c>
      <c r="T35" s="6">
        <v>0</v>
      </c>
      <c r="U35" s="6">
        <v>192196.76135426722</v>
      </c>
      <c r="V35" s="7">
        <f t="shared" si="0"/>
        <v>9963680.1296405774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4" t="s">
        <v>72</v>
      </c>
      <c r="F36" s="14" t="s">
        <v>766</v>
      </c>
      <c r="G36" s="5">
        <v>0</v>
      </c>
      <c r="H36" s="5">
        <v>0</v>
      </c>
      <c r="I36" s="5">
        <v>9748600.5262561664</v>
      </c>
      <c r="J36" s="5">
        <v>387959.6199095</v>
      </c>
      <c r="K36" s="5">
        <v>1080703.7104072</v>
      </c>
      <c r="L36" s="5">
        <v>0</v>
      </c>
      <c r="M36" s="5">
        <v>0</v>
      </c>
      <c r="N36" s="6">
        <v>4207390.3300415538</v>
      </c>
      <c r="O36" s="6">
        <v>0</v>
      </c>
      <c r="P36" s="6">
        <v>0</v>
      </c>
      <c r="Q36" s="6">
        <v>-3080033.2415347807</v>
      </c>
      <c r="R36" s="6">
        <v>0</v>
      </c>
      <c r="S36" s="6">
        <v>0</v>
      </c>
      <c r="T36" s="6">
        <v>0</v>
      </c>
      <c r="U36" s="6">
        <v>439572.99864573276</v>
      </c>
      <c r="V36" s="7">
        <f t="shared" si="0"/>
        <v>12784193.943725372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4" t="s">
        <v>75</v>
      </c>
      <c r="F37" s="14" t="s">
        <v>766</v>
      </c>
      <c r="G37" s="5">
        <v>0</v>
      </c>
      <c r="H37" s="5">
        <v>0</v>
      </c>
      <c r="I37" s="5">
        <v>16286728.769599799</v>
      </c>
      <c r="J37" s="5">
        <v>838859.09502262995</v>
      </c>
      <c r="K37" s="5">
        <v>2164324.3619908998</v>
      </c>
      <c r="L37" s="5">
        <v>0</v>
      </c>
      <c r="M37" s="5">
        <v>0</v>
      </c>
      <c r="N37" s="6">
        <v>8266525.2187135415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28294437.445326868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4" t="s">
        <v>78</v>
      </c>
      <c r="F38" s="14" t="s">
        <v>766</v>
      </c>
      <c r="G38" s="5">
        <v>0</v>
      </c>
      <c r="H38" s="5">
        <v>0</v>
      </c>
      <c r="I38" s="5">
        <v>15033673.471179251</v>
      </c>
      <c r="J38" s="5">
        <v>467968.82352940994</v>
      </c>
      <c r="K38" s="5">
        <v>1133522.2262442999</v>
      </c>
      <c r="L38" s="5">
        <v>0</v>
      </c>
      <c r="M38" s="5">
        <v>0</v>
      </c>
      <c r="N38" s="6">
        <v>4585013.4633690026</v>
      </c>
      <c r="O38" s="6">
        <v>0</v>
      </c>
      <c r="P38" s="6">
        <v>0</v>
      </c>
      <c r="Q38" s="6">
        <v>-1409834.9624400809</v>
      </c>
      <c r="R38" s="6">
        <v>0</v>
      </c>
      <c r="S38" s="6">
        <v>0</v>
      </c>
      <c r="T38" s="6">
        <v>0</v>
      </c>
      <c r="U38" s="6">
        <v>712676.63909638417</v>
      </c>
      <c r="V38" s="7">
        <f t="shared" si="0"/>
        <v>20523019.660978265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4" t="s">
        <v>79</v>
      </c>
      <c r="F39" s="14" t="s">
        <v>766</v>
      </c>
      <c r="G39" s="5">
        <v>0</v>
      </c>
      <c r="H39" s="5">
        <v>0</v>
      </c>
      <c r="I39" s="5">
        <v>9290017.0710950457</v>
      </c>
      <c r="J39" s="5">
        <v>295670.95927601994</v>
      </c>
      <c r="K39" s="5">
        <v>741802.66968326003</v>
      </c>
      <c r="L39" s="5">
        <v>0</v>
      </c>
      <c r="M39" s="5">
        <v>0</v>
      </c>
      <c r="N39" s="6">
        <v>2721816.8761258125</v>
      </c>
      <c r="O39" s="6">
        <v>0</v>
      </c>
      <c r="P39" s="6">
        <v>0</v>
      </c>
      <c r="Q39" s="6">
        <v>1729918.7153257318</v>
      </c>
      <c r="R39" s="6">
        <v>0</v>
      </c>
      <c r="S39" s="6">
        <v>0</v>
      </c>
      <c r="T39" s="6">
        <v>0</v>
      </c>
      <c r="U39" s="6">
        <v>379976.0931068561</v>
      </c>
      <c r="V39" s="7">
        <f t="shared" si="0"/>
        <v>15159202.384612728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4" t="s">
        <v>80</v>
      </c>
      <c r="F40" s="14" t="s">
        <v>766</v>
      </c>
      <c r="G40" s="5">
        <v>0</v>
      </c>
      <c r="H40" s="5">
        <v>0</v>
      </c>
      <c r="I40" s="5">
        <v>9808569.874601746</v>
      </c>
      <c r="J40" s="5">
        <v>403937.34841629001</v>
      </c>
      <c r="K40" s="5">
        <v>924313.57466062997</v>
      </c>
      <c r="L40" s="5">
        <v>0</v>
      </c>
      <c r="M40" s="5">
        <v>0</v>
      </c>
      <c r="N40" s="6">
        <v>3785719.1166219153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401185.70626883238</v>
      </c>
      <c r="V40" s="7">
        <f t="shared" si="0"/>
        <v>15323725.620569412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4" t="s">
        <v>81</v>
      </c>
      <c r="F41" s="14" t="s">
        <v>766</v>
      </c>
      <c r="G41" s="5">
        <v>0</v>
      </c>
      <c r="H41" s="5">
        <v>0</v>
      </c>
      <c r="I41" s="5">
        <v>9330225.7590970546</v>
      </c>
      <c r="J41" s="5">
        <v>210137.28506786993</v>
      </c>
      <c r="K41" s="5">
        <v>553543.59276018001</v>
      </c>
      <c r="L41" s="5">
        <v>0</v>
      </c>
      <c r="M41" s="5">
        <v>0</v>
      </c>
      <c r="N41" s="6">
        <v>2261030.3034992781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406522.40338311088</v>
      </c>
      <c r="V41" s="7">
        <f t="shared" si="0"/>
        <v>12761459.343807492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4" t="s">
        <v>82</v>
      </c>
      <c r="F42" s="14" t="s">
        <v>766</v>
      </c>
      <c r="G42" s="5">
        <v>0</v>
      </c>
      <c r="H42" s="5">
        <v>0</v>
      </c>
      <c r="I42" s="5">
        <v>9121183.8339429107</v>
      </c>
      <c r="J42" s="5">
        <v>310100.70588234998</v>
      </c>
      <c r="K42" s="5">
        <v>656250.44343891996</v>
      </c>
      <c r="L42" s="5">
        <v>0</v>
      </c>
      <c r="M42" s="5">
        <v>0</v>
      </c>
      <c r="N42" s="6">
        <v>2622756.5219995854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373070.5520999126</v>
      </c>
      <c r="V42" s="7">
        <f t="shared" si="0"/>
        <v>13083362.057363678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4" t="s">
        <v>83</v>
      </c>
      <c r="F43" s="14" t="s">
        <v>766</v>
      </c>
      <c r="G43" s="5">
        <v>0</v>
      </c>
      <c r="H43" s="5">
        <v>0</v>
      </c>
      <c r="I43" s="5">
        <v>6549553.0468684509</v>
      </c>
      <c r="J43" s="5">
        <v>234730.00904976996</v>
      </c>
      <c r="K43" s="5">
        <v>641054.61538461002</v>
      </c>
      <c r="L43" s="5">
        <v>0</v>
      </c>
      <c r="M43" s="5">
        <v>0</v>
      </c>
      <c r="N43" s="6">
        <v>3071879.8714553779</v>
      </c>
      <c r="O43" s="6">
        <v>0</v>
      </c>
      <c r="P43" s="6">
        <v>0</v>
      </c>
      <c r="Q43" s="6">
        <v>-2597934.2240034924</v>
      </c>
      <c r="R43" s="6">
        <v>0</v>
      </c>
      <c r="S43" s="6">
        <v>0</v>
      </c>
      <c r="T43" s="6">
        <v>0</v>
      </c>
      <c r="U43" s="6">
        <v>340292.48904800287</v>
      </c>
      <c r="V43" s="7">
        <f t="shared" si="0"/>
        <v>8239575.8078027191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4" t="s">
        <v>84</v>
      </c>
      <c r="F44" s="14" t="s">
        <v>766</v>
      </c>
      <c r="G44" s="5">
        <v>0</v>
      </c>
      <c r="H44" s="5">
        <v>0</v>
      </c>
      <c r="I44" s="5">
        <v>7421517.9579563439</v>
      </c>
      <c r="J44" s="5">
        <v>121415.32126697002</v>
      </c>
      <c r="K44" s="5">
        <v>342415.86425340001</v>
      </c>
      <c r="L44" s="5">
        <v>0</v>
      </c>
      <c r="M44" s="5">
        <v>0</v>
      </c>
      <c r="N44" s="6">
        <v>1204023.7338054511</v>
      </c>
      <c r="O44" s="6">
        <v>0</v>
      </c>
      <c r="P44" s="6">
        <v>0</v>
      </c>
      <c r="Q44" s="6">
        <v>88556.545317957178</v>
      </c>
      <c r="R44" s="6">
        <v>0</v>
      </c>
      <c r="S44" s="6">
        <v>0</v>
      </c>
      <c r="T44" s="6">
        <v>0</v>
      </c>
      <c r="U44" s="6">
        <v>303551.58413656394</v>
      </c>
      <c r="V44" s="7">
        <f t="shared" si="0"/>
        <v>9481481.0067366865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4" t="s">
        <v>85</v>
      </c>
      <c r="F45" s="14" t="s">
        <v>766</v>
      </c>
      <c r="G45" s="5">
        <v>0</v>
      </c>
      <c r="H45" s="5">
        <v>0</v>
      </c>
      <c r="I45" s="5">
        <v>6967496.7410984039</v>
      </c>
      <c r="J45" s="5">
        <v>366494.55203619995</v>
      </c>
      <c r="K45" s="5">
        <v>711128.09954751004</v>
      </c>
      <c r="L45" s="5">
        <v>0</v>
      </c>
      <c r="M45" s="5">
        <v>0</v>
      </c>
      <c r="N45" s="6">
        <v>3041582.2108533485</v>
      </c>
      <c r="O45" s="6">
        <v>0</v>
      </c>
      <c r="P45" s="6">
        <v>0</v>
      </c>
      <c r="Q45" s="6">
        <v>-1856209.05456053</v>
      </c>
      <c r="R45" s="6">
        <v>0</v>
      </c>
      <c r="S45" s="6">
        <v>0</v>
      </c>
      <c r="T45" s="6">
        <v>0</v>
      </c>
      <c r="U45" s="6">
        <v>284981.41286033776</v>
      </c>
      <c r="V45" s="7">
        <f t="shared" si="0"/>
        <v>9515473.9618352689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4" t="s">
        <v>89</v>
      </c>
      <c r="F46" s="14" t="s">
        <v>767</v>
      </c>
      <c r="G46" s="5">
        <v>0</v>
      </c>
      <c r="H46" s="5">
        <v>0</v>
      </c>
      <c r="I46" s="5">
        <v>28367113.940773278</v>
      </c>
      <c r="J46" s="5">
        <v>729832.40723981988</v>
      </c>
      <c r="K46" s="5">
        <v>3567074.1266967999</v>
      </c>
      <c r="L46" s="5">
        <v>0</v>
      </c>
      <c r="M46" s="5">
        <v>0</v>
      </c>
      <c r="N46" s="6">
        <v>21909083.811662178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2005159.1400000001</v>
      </c>
      <c r="V46" s="7">
        <f t="shared" si="0"/>
        <v>56578263.426372081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4" t="s">
        <v>91</v>
      </c>
      <c r="F47" s="14" t="s">
        <v>766</v>
      </c>
      <c r="G47" s="5">
        <v>0</v>
      </c>
      <c r="H47" s="5">
        <v>0</v>
      </c>
      <c r="I47" s="5">
        <v>59394731.566131979</v>
      </c>
      <c r="J47" s="5">
        <v>1728839.3031674</v>
      </c>
      <c r="K47" s="5">
        <v>5495349.9366515996</v>
      </c>
      <c r="L47" s="5">
        <v>0</v>
      </c>
      <c r="M47" s="5">
        <v>0</v>
      </c>
      <c r="N47" s="6">
        <v>21978554.147854455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2287471.6799999997</v>
      </c>
      <c r="V47" s="7">
        <f t="shared" si="0"/>
        <v>90884946.633805454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4" t="s">
        <v>726</v>
      </c>
      <c r="F48" s="14" t="s">
        <v>766</v>
      </c>
      <c r="G48" s="5">
        <v>0</v>
      </c>
      <c r="H48" s="5">
        <v>0</v>
      </c>
      <c r="I48" s="5">
        <v>5524593.8841243489</v>
      </c>
      <c r="J48" s="5">
        <v>32480.009049773987</v>
      </c>
      <c r="K48" s="5">
        <v>123415.32126697</v>
      </c>
      <c r="L48" s="5">
        <v>0</v>
      </c>
      <c r="M48" s="5">
        <v>0</v>
      </c>
      <c r="N48" s="6">
        <v>504672.00587798934</v>
      </c>
      <c r="O48" s="6">
        <v>0</v>
      </c>
      <c r="P48" s="6">
        <v>0</v>
      </c>
      <c r="Q48" s="6">
        <v>999393.83547115233</v>
      </c>
      <c r="R48" s="6">
        <v>0</v>
      </c>
      <c r="S48" s="6">
        <v>0</v>
      </c>
      <c r="T48" s="6">
        <v>0</v>
      </c>
      <c r="U48" s="6">
        <v>281012.58</v>
      </c>
      <c r="V48" s="7">
        <f t="shared" si="0"/>
        <v>7465567.6357902344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4" t="s">
        <v>95</v>
      </c>
      <c r="F49" s="14" t="s">
        <v>766</v>
      </c>
      <c r="G49" s="5">
        <v>0</v>
      </c>
      <c r="H49" s="5">
        <v>0</v>
      </c>
      <c r="I49" s="5">
        <v>18202778.995363761</v>
      </c>
      <c r="J49" s="5">
        <v>1100029.1674208003</v>
      </c>
      <c r="K49" s="5">
        <v>2745382.3891403</v>
      </c>
      <c r="L49" s="5">
        <v>0</v>
      </c>
      <c r="M49" s="5">
        <v>0</v>
      </c>
      <c r="N49" s="6">
        <v>10820911.08183022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33583737.63375508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4" t="s">
        <v>98</v>
      </c>
      <c r="F50" s="14" t="s">
        <v>766</v>
      </c>
      <c r="G50" s="5">
        <v>0</v>
      </c>
      <c r="H50" s="5">
        <v>0</v>
      </c>
      <c r="I50" s="5">
        <v>60072870.599917881</v>
      </c>
      <c r="J50" s="5">
        <v>3433361.1402714998</v>
      </c>
      <c r="K50" s="5">
        <v>8334948.2714932002</v>
      </c>
      <c r="L50" s="5">
        <v>0</v>
      </c>
      <c r="M50" s="5">
        <v>0</v>
      </c>
      <c r="N50" s="6">
        <v>28808513.894725636</v>
      </c>
      <c r="O50" s="6">
        <v>0</v>
      </c>
      <c r="P50" s="6">
        <v>0</v>
      </c>
      <c r="Q50" s="6">
        <v>-22172899.614121977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80546794.292286247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4" t="s">
        <v>102</v>
      </c>
      <c r="F51" s="14" t="s">
        <v>766</v>
      </c>
      <c r="G51" s="5">
        <v>0</v>
      </c>
      <c r="H51" s="5">
        <v>0</v>
      </c>
      <c r="I51" s="5">
        <v>44047493.805849724</v>
      </c>
      <c r="J51" s="5">
        <v>1524890.4343890995</v>
      </c>
      <c r="K51" s="5">
        <v>4589731.6832579002</v>
      </c>
      <c r="L51" s="5">
        <v>0</v>
      </c>
      <c r="M51" s="5">
        <v>0</v>
      </c>
      <c r="N51" s="6">
        <v>18743648.259769946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1991001.2399999998</v>
      </c>
      <c r="V51" s="7">
        <f t="shared" si="0"/>
        <v>70896765.423266664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4" t="s">
        <v>105</v>
      </c>
      <c r="F52" s="14" t="s">
        <v>766</v>
      </c>
      <c r="G52" s="5">
        <v>0</v>
      </c>
      <c r="H52" s="5">
        <v>0</v>
      </c>
      <c r="I52" s="5">
        <v>70215878.612424463</v>
      </c>
      <c r="J52" s="5">
        <v>2353623.7104072003</v>
      </c>
      <c r="K52" s="5">
        <v>5035606.9773755996</v>
      </c>
      <c r="L52" s="5">
        <v>0</v>
      </c>
      <c r="M52" s="5">
        <v>0</v>
      </c>
      <c r="N52" s="6">
        <v>19711375.414207987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3210722.82</v>
      </c>
      <c r="V52" s="7">
        <f t="shared" si="0"/>
        <v>100527207.53441525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4" t="s">
        <v>108</v>
      </c>
      <c r="F53" s="14" t="s">
        <v>766</v>
      </c>
      <c r="G53" s="5">
        <v>0</v>
      </c>
      <c r="H53" s="5">
        <v>0</v>
      </c>
      <c r="I53" s="5">
        <v>28172600.54421949</v>
      </c>
      <c r="J53" s="5">
        <v>1322140.3710406998</v>
      </c>
      <c r="K53" s="5">
        <v>2060641.9457014001</v>
      </c>
      <c r="L53" s="5">
        <v>0</v>
      </c>
      <c r="M53" s="5">
        <v>0</v>
      </c>
      <c r="N53" s="6">
        <v>8545692.2066962384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1430858.16</v>
      </c>
      <c r="V53" s="7">
        <f t="shared" si="0"/>
        <v>41531933.227657825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4" t="s">
        <v>111</v>
      </c>
      <c r="F54" s="14" t="s">
        <v>766</v>
      </c>
      <c r="G54" s="5">
        <v>0</v>
      </c>
      <c r="H54" s="5">
        <v>0</v>
      </c>
      <c r="I54" s="5">
        <v>54331226.805246718</v>
      </c>
      <c r="J54" s="5">
        <v>2319366.3438913999</v>
      </c>
      <c r="K54" s="5">
        <v>5616548.6334841996</v>
      </c>
      <c r="L54" s="5">
        <v>0</v>
      </c>
      <c r="M54" s="5">
        <v>0</v>
      </c>
      <c r="N54" s="6">
        <v>22125319.5361774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2338552.2181775756</v>
      </c>
      <c r="V54" s="7">
        <f t="shared" si="0"/>
        <v>86731013.536977291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4" t="s">
        <v>112</v>
      </c>
      <c r="F55" s="14" t="s">
        <v>766</v>
      </c>
      <c r="G55" s="5">
        <v>0</v>
      </c>
      <c r="H55" s="5">
        <v>0</v>
      </c>
      <c r="I55" s="5">
        <v>7066772.4063942432</v>
      </c>
      <c r="J55" s="5">
        <v>271410.98642534006</v>
      </c>
      <c r="K55" s="5">
        <v>579300.61538461002</v>
      </c>
      <c r="L55" s="5">
        <v>0</v>
      </c>
      <c r="M55" s="5">
        <v>0</v>
      </c>
      <c r="N55" s="6">
        <v>2709238.8983763051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304171.60182242445</v>
      </c>
      <c r="V55" s="7">
        <f t="shared" si="0"/>
        <v>10930894.508402923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4" t="s">
        <v>115</v>
      </c>
      <c r="F56" s="14" t="s">
        <v>766</v>
      </c>
      <c r="G56" s="5">
        <v>0</v>
      </c>
      <c r="H56" s="5">
        <v>0</v>
      </c>
      <c r="I56" s="5">
        <v>148640840.18272233</v>
      </c>
      <c r="J56" s="5">
        <v>5545774.6606334988</v>
      </c>
      <c r="K56" s="5">
        <v>12152027.113121999</v>
      </c>
      <c r="L56" s="5">
        <v>0</v>
      </c>
      <c r="M56" s="5">
        <v>0</v>
      </c>
      <c r="N56" s="6">
        <v>47499691.667058997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6614330.4000000004</v>
      </c>
      <c r="V56" s="7">
        <f t="shared" si="0"/>
        <v>220452664.02353683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4" t="s">
        <v>119</v>
      </c>
      <c r="F57" s="14" t="s">
        <v>767</v>
      </c>
      <c r="G57" s="5">
        <v>0</v>
      </c>
      <c r="H57" s="5">
        <v>0</v>
      </c>
      <c r="I57" s="5">
        <v>19906622.816494878</v>
      </c>
      <c r="J57" s="5">
        <v>443594.41628958983</v>
      </c>
      <c r="K57" s="5">
        <v>1673923.3031674</v>
      </c>
      <c r="L57" s="5">
        <v>0</v>
      </c>
      <c r="M57" s="5">
        <v>0</v>
      </c>
      <c r="N57" s="6">
        <v>10917251.468377132</v>
      </c>
      <c r="O57" s="6">
        <v>0</v>
      </c>
      <c r="P57" s="6">
        <v>0</v>
      </c>
      <c r="Q57" s="6">
        <v>0</v>
      </c>
      <c r="R57" s="6">
        <v>1648705.0277276728</v>
      </c>
      <c r="S57" s="6">
        <v>0</v>
      </c>
      <c r="T57" s="6">
        <v>0</v>
      </c>
      <c r="U57" s="6">
        <v>1174626</v>
      </c>
      <c r="V57" s="7">
        <f t="shared" si="0"/>
        <v>35764723.032056674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4" t="s">
        <v>122</v>
      </c>
      <c r="F58" s="14" t="s">
        <v>767</v>
      </c>
      <c r="G58" s="5">
        <v>0</v>
      </c>
      <c r="H58" s="5">
        <v>0</v>
      </c>
      <c r="I58" s="5">
        <v>93212239.805762038</v>
      </c>
      <c r="J58" s="5">
        <v>1928727.9004525002</v>
      </c>
      <c r="K58" s="5">
        <v>9834725.9004525002</v>
      </c>
      <c r="L58" s="5">
        <v>0</v>
      </c>
      <c r="M58" s="5">
        <v>0</v>
      </c>
      <c r="N58" s="6">
        <v>59029944.113164313</v>
      </c>
      <c r="O58" s="6">
        <v>0</v>
      </c>
      <c r="P58" s="6">
        <v>0</v>
      </c>
      <c r="Q58" s="6">
        <v>-6229882.4155671196</v>
      </c>
      <c r="R58" s="6">
        <v>8048508.2150846608</v>
      </c>
      <c r="S58" s="6">
        <v>0</v>
      </c>
      <c r="T58" s="6">
        <v>0</v>
      </c>
      <c r="U58" s="6">
        <v>4799675.4338457473</v>
      </c>
      <c r="V58" s="7">
        <f t="shared" si="0"/>
        <v>170623938.95319465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4" t="s">
        <v>123</v>
      </c>
      <c r="F59" s="14" t="s">
        <v>767</v>
      </c>
      <c r="G59" s="5">
        <v>0</v>
      </c>
      <c r="H59" s="5">
        <v>0</v>
      </c>
      <c r="I59" s="5">
        <v>4049393.9542262279</v>
      </c>
      <c r="J59" s="5">
        <v>104280.73303166998</v>
      </c>
      <c r="K59" s="5">
        <v>341995.71945700998</v>
      </c>
      <c r="L59" s="5">
        <v>0</v>
      </c>
      <c r="M59" s="5">
        <v>0</v>
      </c>
      <c r="N59" s="6">
        <v>1716388.8427212604</v>
      </c>
      <c r="O59" s="6">
        <v>0</v>
      </c>
      <c r="P59" s="6">
        <v>0</v>
      </c>
      <c r="Q59" s="6">
        <v>371872.33004166838</v>
      </c>
      <c r="R59" s="6">
        <v>349649.15095505805</v>
      </c>
      <c r="S59" s="6">
        <v>0</v>
      </c>
      <c r="T59" s="6">
        <v>0</v>
      </c>
      <c r="U59" s="6">
        <v>208510.9930258501</v>
      </c>
      <c r="V59" s="7">
        <f t="shared" si="0"/>
        <v>7142091.7234587446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4" t="s">
        <v>124</v>
      </c>
      <c r="F60" s="14" t="s">
        <v>767</v>
      </c>
      <c r="G60" s="5">
        <v>0</v>
      </c>
      <c r="H60" s="5">
        <v>0</v>
      </c>
      <c r="I60" s="5">
        <v>3839035.8267339556</v>
      </c>
      <c r="J60" s="5">
        <v>133629.11312217003</v>
      </c>
      <c r="K60" s="5">
        <v>368687.52036199003</v>
      </c>
      <c r="L60" s="5">
        <v>0</v>
      </c>
      <c r="M60" s="5">
        <v>0</v>
      </c>
      <c r="N60" s="6">
        <v>1756683.0492557173</v>
      </c>
      <c r="O60" s="6">
        <v>0</v>
      </c>
      <c r="P60" s="6">
        <v>0</v>
      </c>
      <c r="Q60" s="6">
        <v>0</v>
      </c>
      <c r="R60" s="6">
        <v>331485.55869765236</v>
      </c>
      <c r="S60" s="6">
        <v>0</v>
      </c>
      <c r="T60" s="6">
        <v>0</v>
      </c>
      <c r="U60" s="6">
        <v>197679.2531284033</v>
      </c>
      <c r="V60" s="7">
        <f t="shared" si="0"/>
        <v>6627200.3212998882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4" t="s">
        <v>127</v>
      </c>
      <c r="F61" s="14" t="s">
        <v>767</v>
      </c>
      <c r="G61" s="5">
        <v>0</v>
      </c>
      <c r="H61" s="5">
        <v>0</v>
      </c>
      <c r="I61" s="5">
        <v>33506628.174566772</v>
      </c>
      <c r="J61" s="5">
        <v>596144.42533937027</v>
      </c>
      <c r="K61" s="5">
        <v>2086220.2986425001</v>
      </c>
      <c r="L61" s="5">
        <v>0</v>
      </c>
      <c r="M61" s="5">
        <v>0</v>
      </c>
      <c r="N61" s="6">
        <v>14995000.916368123</v>
      </c>
      <c r="O61" s="6">
        <v>0</v>
      </c>
      <c r="P61" s="6">
        <v>0</v>
      </c>
      <c r="Q61" s="6">
        <v>-486803.16988434055</v>
      </c>
      <c r="R61" s="6">
        <v>2919284.7019234183</v>
      </c>
      <c r="S61" s="6">
        <v>0</v>
      </c>
      <c r="T61" s="6">
        <v>0</v>
      </c>
      <c r="U61" s="6">
        <v>1497612.5262974692</v>
      </c>
      <c r="V61" s="7">
        <f t="shared" si="0"/>
        <v>55114087.873253308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4" t="s">
        <v>128</v>
      </c>
      <c r="F62" s="14" t="s">
        <v>767</v>
      </c>
      <c r="G62" s="5">
        <v>0</v>
      </c>
      <c r="H62" s="5">
        <v>0</v>
      </c>
      <c r="I62" s="5">
        <v>20370387.884758357</v>
      </c>
      <c r="J62" s="5">
        <v>555385.96380091016</v>
      </c>
      <c r="K62" s="5">
        <v>1947733.6651584001</v>
      </c>
      <c r="L62" s="5">
        <v>0</v>
      </c>
      <c r="M62" s="5">
        <v>0</v>
      </c>
      <c r="N62" s="6">
        <v>12679034.920849971</v>
      </c>
      <c r="O62" s="6">
        <v>0</v>
      </c>
      <c r="P62" s="6">
        <v>0</v>
      </c>
      <c r="Q62" s="6">
        <v>-4560878.0711718472</v>
      </c>
      <c r="R62" s="6">
        <v>1774782.034599341</v>
      </c>
      <c r="S62" s="6">
        <v>0</v>
      </c>
      <c r="T62" s="6">
        <v>0</v>
      </c>
      <c r="U62" s="6">
        <v>910475.02311523654</v>
      </c>
      <c r="V62" s="7">
        <f t="shared" si="0"/>
        <v>33676921.421110369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4" t="s">
        <v>129</v>
      </c>
      <c r="F63" s="14" t="s">
        <v>767</v>
      </c>
      <c r="G63" s="5">
        <v>0</v>
      </c>
      <c r="H63" s="5">
        <v>0</v>
      </c>
      <c r="I63" s="5">
        <v>22959064.418430325</v>
      </c>
      <c r="J63" s="5">
        <v>685015.29411765002</v>
      </c>
      <c r="K63" s="5">
        <v>2225154.0995474998</v>
      </c>
      <c r="L63" s="5">
        <v>0</v>
      </c>
      <c r="M63" s="5">
        <v>0</v>
      </c>
      <c r="N63" s="6">
        <v>14364430.057942633</v>
      </c>
      <c r="O63" s="6">
        <v>0</v>
      </c>
      <c r="P63" s="6">
        <v>0</v>
      </c>
      <c r="Q63" s="6">
        <v>-268337.6920593938</v>
      </c>
      <c r="R63" s="6">
        <v>2000322.0013069708</v>
      </c>
      <c r="S63" s="6">
        <v>0</v>
      </c>
      <c r="T63" s="6">
        <v>0</v>
      </c>
      <c r="U63" s="6">
        <v>1026178.5305872945</v>
      </c>
      <c r="V63" s="7">
        <f t="shared" si="0"/>
        <v>42991826.709872983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4" t="s">
        <v>132</v>
      </c>
      <c r="F64" s="14" t="s">
        <v>767</v>
      </c>
      <c r="G64" s="5">
        <v>0</v>
      </c>
      <c r="H64" s="5">
        <v>0</v>
      </c>
      <c r="I64" s="5">
        <v>4868319.3509641141</v>
      </c>
      <c r="J64" s="5">
        <v>77047.25791855203</v>
      </c>
      <c r="K64" s="5">
        <v>265564.34389140003</v>
      </c>
      <c r="L64" s="5">
        <v>0</v>
      </c>
      <c r="M64" s="5">
        <v>0</v>
      </c>
      <c r="N64" s="6">
        <v>1358858.5542418985</v>
      </c>
      <c r="O64" s="6">
        <v>0</v>
      </c>
      <c r="P64" s="6">
        <v>0</v>
      </c>
      <c r="Q64" s="6">
        <v>-49508.299878568338</v>
      </c>
      <c r="R64" s="6">
        <v>423092.97739238123</v>
      </c>
      <c r="S64" s="6">
        <v>0</v>
      </c>
      <c r="T64" s="6">
        <v>0</v>
      </c>
      <c r="U64" s="6">
        <v>238425.08076322853</v>
      </c>
      <c r="V64" s="7">
        <f t="shared" si="0"/>
        <v>7181799.2652930049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4" t="s">
        <v>133</v>
      </c>
      <c r="F65" s="14" t="s">
        <v>767</v>
      </c>
      <c r="G65" s="5">
        <v>0</v>
      </c>
      <c r="H65" s="5">
        <v>0</v>
      </c>
      <c r="I65" s="5">
        <v>60965757.933807127</v>
      </c>
      <c r="J65" s="5">
        <v>1468528.7601809995</v>
      </c>
      <c r="K65" s="5">
        <v>5701697.9095023004</v>
      </c>
      <c r="L65" s="5">
        <v>0</v>
      </c>
      <c r="M65" s="5">
        <v>0</v>
      </c>
      <c r="N65" s="6">
        <v>36515558.544591241</v>
      </c>
      <c r="O65" s="6">
        <v>0</v>
      </c>
      <c r="P65" s="6">
        <v>0</v>
      </c>
      <c r="Q65" s="6">
        <v>0</v>
      </c>
      <c r="R65" s="6">
        <v>5276529.5096891876</v>
      </c>
      <c r="S65" s="6">
        <v>0</v>
      </c>
      <c r="T65" s="6">
        <v>0</v>
      </c>
      <c r="U65" s="6">
        <v>2973476.3792367717</v>
      </c>
      <c r="V65" s="7">
        <f t="shared" si="0"/>
        <v>112901549.03700761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4" t="s">
        <v>136</v>
      </c>
      <c r="F66" s="14" t="s">
        <v>767</v>
      </c>
      <c r="G66" s="5">
        <v>0</v>
      </c>
      <c r="H66" s="5">
        <v>0</v>
      </c>
      <c r="I66" s="5">
        <v>12362751.175852247</v>
      </c>
      <c r="J66" s="5">
        <v>279568.52488688007</v>
      </c>
      <c r="K66" s="5">
        <v>1095386.2533937001</v>
      </c>
      <c r="L66" s="5">
        <v>0</v>
      </c>
      <c r="M66" s="5">
        <v>0</v>
      </c>
      <c r="N66" s="6">
        <v>6638323.7114278153</v>
      </c>
      <c r="O66" s="6">
        <v>0</v>
      </c>
      <c r="P66" s="6">
        <v>0</v>
      </c>
      <c r="Q66" s="6">
        <v>0</v>
      </c>
      <c r="R66" s="6">
        <v>1118107.7606236569</v>
      </c>
      <c r="S66" s="6">
        <v>0</v>
      </c>
      <c r="T66" s="6">
        <v>0</v>
      </c>
      <c r="U66" s="6">
        <v>610365.42000000004</v>
      </c>
      <c r="V66" s="7">
        <f t="shared" si="0"/>
        <v>22104502.846184298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4" t="s">
        <v>140</v>
      </c>
      <c r="F67" s="14" t="s">
        <v>766</v>
      </c>
      <c r="G67" s="5">
        <v>0</v>
      </c>
      <c r="H67" s="5">
        <v>0</v>
      </c>
      <c r="I67" s="5">
        <v>10533233.718699478</v>
      </c>
      <c r="J67" s="5">
        <v>504159.96380090993</v>
      </c>
      <c r="K67" s="5">
        <v>794798.87782805995</v>
      </c>
      <c r="L67" s="5">
        <v>0</v>
      </c>
      <c r="M67" s="5">
        <v>0</v>
      </c>
      <c r="N67" s="6">
        <v>3612632.0344216218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419692.5</v>
      </c>
      <c r="V67" s="7">
        <f t="shared" si="0"/>
        <v>15864517.094750069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4" t="s">
        <v>143</v>
      </c>
      <c r="F68" s="14" t="s">
        <v>766</v>
      </c>
      <c r="G68" s="5">
        <v>0</v>
      </c>
      <c r="H68" s="5">
        <v>0</v>
      </c>
      <c r="I68" s="5">
        <v>29636932.045287691</v>
      </c>
      <c r="J68" s="5">
        <v>968129.79185519973</v>
      </c>
      <c r="K68" s="5">
        <v>2249459.1855203998</v>
      </c>
      <c r="L68" s="5">
        <v>0</v>
      </c>
      <c r="M68" s="5">
        <v>0</v>
      </c>
      <c r="N68" s="6">
        <v>9745461.6926889848</v>
      </c>
      <c r="O68" s="6">
        <v>0</v>
      </c>
      <c r="P68" s="6">
        <v>0</v>
      </c>
      <c r="Q68" s="6">
        <v>-3190499.1445480888</v>
      </c>
      <c r="R68" s="6">
        <v>0</v>
      </c>
      <c r="S68" s="6">
        <v>0</v>
      </c>
      <c r="T68" s="6">
        <v>0</v>
      </c>
      <c r="U68" s="6">
        <v>1186848.72</v>
      </c>
      <c r="V68" s="7">
        <f t="shared" si="0"/>
        <v>40596332.290804185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4" t="s">
        <v>146</v>
      </c>
      <c r="F69" s="14" t="s">
        <v>766</v>
      </c>
      <c r="G69" s="5">
        <v>0</v>
      </c>
      <c r="H69" s="5">
        <v>0</v>
      </c>
      <c r="I69" s="5">
        <v>14757034.2220689</v>
      </c>
      <c r="J69" s="5">
        <v>826122.62443437986</v>
      </c>
      <c r="K69" s="5">
        <v>1471750.8235293999</v>
      </c>
      <c r="L69" s="5">
        <v>0</v>
      </c>
      <c r="M69" s="5">
        <v>0</v>
      </c>
      <c r="N69" s="6">
        <v>6215517.1347987391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23972730.804831419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4" t="s">
        <v>149</v>
      </c>
      <c r="F70" s="14" t="s">
        <v>766</v>
      </c>
      <c r="G70" s="5">
        <v>0</v>
      </c>
      <c r="H70" s="5">
        <v>0</v>
      </c>
      <c r="I70" s="5">
        <v>12664027.950583063</v>
      </c>
      <c r="J70" s="5">
        <v>607352.04524887993</v>
      </c>
      <c r="K70" s="5">
        <v>951363.22171944997</v>
      </c>
      <c r="L70" s="5">
        <v>0</v>
      </c>
      <c r="M70" s="5">
        <v>0</v>
      </c>
      <c r="N70" s="6">
        <v>4758953.4993202221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664160.69264961139</v>
      </c>
      <c r="V70" s="7">
        <f t="shared" si="0"/>
        <v>19645857.409521222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4" t="s">
        <v>150</v>
      </c>
      <c r="F71" s="14" t="s">
        <v>766</v>
      </c>
      <c r="G71" s="5">
        <v>0</v>
      </c>
      <c r="H71" s="5">
        <v>0</v>
      </c>
      <c r="I71" s="5">
        <v>16180088.501085147</v>
      </c>
      <c r="J71" s="5">
        <v>1210100.199095</v>
      </c>
      <c r="K71" s="5">
        <v>2256534.8235293999</v>
      </c>
      <c r="L71" s="5">
        <v>0</v>
      </c>
      <c r="M71" s="5">
        <v>0</v>
      </c>
      <c r="N71" s="6">
        <v>11596491.798384188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848559.30735038861</v>
      </c>
      <c r="V71" s="7">
        <f t="shared" si="0"/>
        <v>32091774.629444122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4" t="s">
        <v>153</v>
      </c>
      <c r="F72" s="14" t="s">
        <v>766</v>
      </c>
      <c r="G72" s="5">
        <v>0</v>
      </c>
      <c r="H72" s="5">
        <v>0</v>
      </c>
      <c r="I72" s="5">
        <v>4319076.393570221</v>
      </c>
      <c r="J72" s="5">
        <v>130883.76470588002</v>
      </c>
      <c r="K72" s="5">
        <v>231968.59728506999</v>
      </c>
      <c r="L72" s="5">
        <v>0</v>
      </c>
      <c r="M72" s="5">
        <v>0</v>
      </c>
      <c r="N72" s="6">
        <v>1117855.3242113702</v>
      </c>
      <c r="O72" s="6">
        <v>0</v>
      </c>
      <c r="P72" s="6">
        <v>0</v>
      </c>
      <c r="Q72" s="6">
        <v>757907.116951406</v>
      </c>
      <c r="R72" s="6">
        <v>0</v>
      </c>
      <c r="S72" s="6">
        <v>0</v>
      </c>
      <c r="T72" s="6">
        <v>0</v>
      </c>
      <c r="U72" s="6">
        <v>259938.74540441035</v>
      </c>
      <c r="V72" s="7">
        <f t="shared" si="0"/>
        <v>6817629.9421283575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4" t="s">
        <v>154</v>
      </c>
      <c r="F73" s="14" t="s">
        <v>766</v>
      </c>
      <c r="G73" s="5">
        <v>0</v>
      </c>
      <c r="H73" s="5">
        <v>0</v>
      </c>
      <c r="I73" s="5">
        <v>12657701.40522413</v>
      </c>
      <c r="J73" s="5">
        <v>312676.19004525</v>
      </c>
      <c r="K73" s="5">
        <v>628224.53393665003</v>
      </c>
      <c r="L73" s="5">
        <v>0</v>
      </c>
      <c r="M73" s="5">
        <v>0</v>
      </c>
      <c r="N73" s="6">
        <v>2974879.7562091295</v>
      </c>
      <c r="O73" s="6">
        <v>0</v>
      </c>
      <c r="P73" s="6">
        <v>0</v>
      </c>
      <c r="Q73" s="6">
        <v>2623728.5301401578</v>
      </c>
      <c r="R73" s="6">
        <v>0</v>
      </c>
      <c r="S73" s="6">
        <v>0</v>
      </c>
      <c r="T73" s="6">
        <v>0</v>
      </c>
      <c r="U73" s="6">
        <v>761789.49459558981</v>
      </c>
      <c r="V73" s="7">
        <f t="shared" ref="V73:V136" si="1">+SUM(G73:U73)</f>
        <v>19958999.910150908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4" t="s">
        <v>158</v>
      </c>
      <c r="F74" s="14" t="s">
        <v>767</v>
      </c>
      <c r="G74" s="5">
        <v>0</v>
      </c>
      <c r="H74" s="5">
        <v>0</v>
      </c>
      <c r="I74" s="5">
        <v>5707162.8768847343</v>
      </c>
      <c r="J74" s="5">
        <v>4058.5158371042926</v>
      </c>
      <c r="K74" s="5">
        <v>243968.05429865001</v>
      </c>
      <c r="L74" s="5">
        <v>0</v>
      </c>
      <c r="M74" s="5">
        <v>0</v>
      </c>
      <c r="N74" s="6">
        <v>1898201.7375275171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237556.70551502024</v>
      </c>
      <c r="V74" s="7">
        <f t="shared" si="1"/>
        <v>8090947.890063026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4" t="s">
        <v>159</v>
      </c>
      <c r="F75" s="14" t="s">
        <v>767</v>
      </c>
      <c r="G75" s="5">
        <v>0</v>
      </c>
      <c r="H75" s="5">
        <v>0</v>
      </c>
      <c r="I75" s="5">
        <v>989821.96806548955</v>
      </c>
      <c r="J75" s="5">
        <v>1406.2171945701994</v>
      </c>
      <c r="K75" s="5">
        <v>17395.728506787</v>
      </c>
      <c r="L75" s="5">
        <v>0</v>
      </c>
      <c r="M75" s="5">
        <v>0</v>
      </c>
      <c r="N75" s="6">
        <v>134984.53017710242</v>
      </c>
      <c r="O75" s="6">
        <v>0</v>
      </c>
      <c r="P75" s="6">
        <v>0</v>
      </c>
      <c r="Q75" s="6">
        <v>100411.02832134929</v>
      </c>
      <c r="R75" s="6">
        <v>0</v>
      </c>
      <c r="S75" s="6">
        <v>0</v>
      </c>
      <c r="T75" s="6">
        <v>0</v>
      </c>
      <c r="U75" s="6">
        <v>41200.654484979808</v>
      </c>
      <c r="V75" s="7">
        <f t="shared" si="1"/>
        <v>1285220.1267502783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4" t="s">
        <v>169</v>
      </c>
      <c r="F76" s="14" t="s">
        <v>766</v>
      </c>
      <c r="G76" s="5">
        <v>0</v>
      </c>
      <c r="H76" s="5">
        <v>0</v>
      </c>
      <c r="I76" s="5">
        <v>13668876.519455399</v>
      </c>
      <c r="J76" s="5">
        <v>1203334.5701357001</v>
      </c>
      <c r="K76" s="5">
        <v>2168231.5022624</v>
      </c>
      <c r="L76" s="5">
        <v>0</v>
      </c>
      <c r="M76" s="5">
        <v>0</v>
      </c>
      <c r="N76" s="6">
        <v>9785907.5406974554</v>
      </c>
      <c r="O76" s="6">
        <v>0</v>
      </c>
      <c r="P76" s="6">
        <v>0</v>
      </c>
      <c r="Q76" s="6">
        <v>-397036.98303318268</v>
      </c>
      <c r="R76" s="6">
        <v>0</v>
      </c>
      <c r="S76" s="6">
        <v>0</v>
      </c>
      <c r="T76" s="6">
        <v>0</v>
      </c>
      <c r="U76" s="6">
        <v>578438.53008154663</v>
      </c>
      <c r="V76" s="7">
        <f t="shared" si="1"/>
        <v>27007751.679599319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4" t="s">
        <v>170</v>
      </c>
      <c r="F77" s="14" t="s">
        <v>766</v>
      </c>
      <c r="G77" s="5">
        <v>0</v>
      </c>
      <c r="H77" s="5">
        <v>0</v>
      </c>
      <c r="I77" s="5">
        <v>27923997.483953722</v>
      </c>
      <c r="J77" s="5">
        <v>1341485.1040723999</v>
      </c>
      <c r="K77" s="5">
        <v>2395038.6606335002</v>
      </c>
      <c r="L77" s="5">
        <v>0</v>
      </c>
      <c r="M77" s="5">
        <v>0</v>
      </c>
      <c r="N77" s="6">
        <v>11310567.656094912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1181685.7102797606</v>
      </c>
      <c r="V77" s="7">
        <f t="shared" si="1"/>
        <v>44152774.615034297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4" t="s">
        <v>171</v>
      </c>
      <c r="F78" s="14" t="s">
        <v>766</v>
      </c>
      <c r="G78" s="5">
        <v>0</v>
      </c>
      <c r="H78" s="5">
        <v>0</v>
      </c>
      <c r="I78" s="5">
        <v>26379045.377589244</v>
      </c>
      <c r="J78" s="5">
        <v>1629145.7013574997</v>
      </c>
      <c r="K78" s="5">
        <v>3690980.7149320999</v>
      </c>
      <c r="L78" s="5">
        <v>0</v>
      </c>
      <c r="M78" s="5">
        <v>0</v>
      </c>
      <c r="N78" s="6">
        <v>15724923.8860102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1116306.5385402341</v>
      </c>
      <c r="V78" s="7">
        <f t="shared" si="1"/>
        <v>48540402.218429275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4" t="s">
        <v>166</v>
      </c>
      <c r="F79" s="14" t="s">
        <v>766</v>
      </c>
      <c r="G79" s="5">
        <v>0</v>
      </c>
      <c r="H79" s="5">
        <v>0</v>
      </c>
      <c r="I79" s="5">
        <v>5590570.4964572582</v>
      </c>
      <c r="J79" s="5">
        <v>357519.25791854993</v>
      </c>
      <c r="K79" s="5">
        <v>387027.78280543</v>
      </c>
      <c r="L79" s="5">
        <v>0</v>
      </c>
      <c r="M79" s="5">
        <v>0</v>
      </c>
      <c r="N79" s="6">
        <v>2006499.5474091934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236581.35880335257</v>
      </c>
      <c r="V79" s="7">
        <f t="shared" si="1"/>
        <v>8578198.4433937836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4" t="s">
        <v>172</v>
      </c>
      <c r="F80" s="14" t="s">
        <v>766</v>
      </c>
      <c r="G80" s="5">
        <v>0</v>
      </c>
      <c r="H80" s="5">
        <v>0</v>
      </c>
      <c r="I80" s="5">
        <v>10848942.583271593</v>
      </c>
      <c r="J80" s="5">
        <v>345851.33031673997</v>
      </c>
      <c r="K80" s="5">
        <v>553791.66515837004</v>
      </c>
      <c r="L80" s="5">
        <v>0</v>
      </c>
      <c r="M80" s="5">
        <v>0</v>
      </c>
      <c r="N80" s="6">
        <v>3152279.5618526354</v>
      </c>
      <c r="O80" s="6">
        <v>0</v>
      </c>
      <c r="P80" s="6">
        <v>0</v>
      </c>
      <c r="Q80" s="6">
        <v>-541058.42811559315</v>
      </c>
      <c r="R80" s="6">
        <v>0</v>
      </c>
      <c r="S80" s="6">
        <v>0</v>
      </c>
      <c r="T80" s="6">
        <v>0</v>
      </c>
      <c r="U80" s="6">
        <v>507155.23626547732</v>
      </c>
      <c r="V80" s="7">
        <f t="shared" si="1"/>
        <v>14866961.948749222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4" t="s">
        <v>173</v>
      </c>
      <c r="F81" s="14" t="s">
        <v>766</v>
      </c>
      <c r="G81" s="5">
        <v>0</v>
      </c>
      <c r="H81" s="5">
        <v>0</v>
      </c>
      <c r="I81" s="5">
        <v>19432560.701837197</v>
      </c>
      <c r="J81" s="5">
        <v>844561.92760180985</v>
      </c>
      <c r="K81" s="5">
        <v>1412171.6380091</v>
      </c>
      <c r="L81" s="5">
        <v>0</v>
      </c>
      <c r="M81" s="5">
        <v>0</v>
      </c>
      <c r="N81" s="6">
        <v>6727610.8270912459</v>
      </c>
      <c r="O81" s="6">
        <v>0</v>
      </c>
      <c r="P81" s="6">
        <v>0</v>
      </c>
      <c r="Q81" s="6">
        <v>-4186162.7708349247</v>
      </c>
      <c r="R81" s="6">
        <v>0</v>
      </c>
      <c r="S81" s="6">
        <v>0</v>
      </c>
      <c r="T81" s="6">
        <v>0</v>
      </c>
      <c r="U81" s="6">
        <v>971000.46602962911</v>
      </c>
      <c r="V81" s="7">
        <f t="shared" si="1"/>
        <v>25201742.789734058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4" t="s">
        <v>164</v>
      </c>
      <c r="F82" s="14" t="s">
        <v>766</v>
      </c>
      <c r="G82" s="5">
        <v>0</v>
      </c>
      <c r="H82" s="5">
        <v>0</v>
      </c>
      <c r="I82" s="5">
        <v>21185339.693550605</v>
      </c>
      <c r="J82" s="5">
        <v>1377402.5429864</v>
      </c>
      <c r="K82" s="5">
        <v>1809080.5067873001</v>
      </c>
      <c r="L82" s="5">
        <v>0</v>
      </c>
      <c r="M82" s="5">
        <v>0</v>
      </c>
      <c r="N82" s="6">
        <v>7996991.3682375755</v>
      </c>
      <c r="O82" s="6">
        <v>0</v>
      </c>
      <c r="P82" s="6">
        <v>0</v>
      </c>
      <c r="Q82" s="6">
        <v>-2044820.3858992995</v>
      </c>
      <c r="R82" s="6">
        <v>0</v>
      </c>
      <c r="S82" s="6">
        <v>0</v>
      </c>
      <c r="T82" s="6">
        <v>0</v>
      </c>
      <c r="U82" s="6">
        <v>1103469.4836993562</v>
      </c>
      <c r="V82" s="7">
        <f t="shared" si="1"/>
        <v>31427463.209361937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4" t="s">
        <v>161</v>
      </c>
      <c r="F83" s="14" t="s">
        <v>766</v>
      </c>
      <c r="G83" s="5">
        <v>0</v>
      </c>
      <c r="H83" s="5">
        <v>0</v>
      </c>
      <c r="I83" s="5">
        <v>16982081.630232118</v>
      </c>
      <c r="J83" s="5">
        <v>1290895.5565611001</v>
      </c>
      <c r="K83" s="5">
        <v>1928212.3981901</v>
      </c>
      <c r="L83" s="5">
        <v>0</v>
      </c>
      <c r="M83" s="5">
        <v>0</v>
      </c>
      <c r="N83" s="6">
        <v>9458377.1826157346</v>
      </c>
      <c r="O83" s="6">
        <v>0</v>
      </c>
      <c r="P83" s="6">
        <v>0</v>
      </c>
      <c r="Q83" s="6">
        <v>-3357873.6466093343</v>
      </c>
      <c r="R83" s="6">
        <v>0</v>
      </c>
      <c r="S83" s="6">
        <v>0</v>
      </c>
      <c r="T83" s="6">
        <v>0</v>
      </c>
      <c r="U83" s="6">
        <v>884536.62389738683</v>
      </c>
      <c r="V83" s="7">
        <f t="shared" si="1"/>
        <v>27186229.744887106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4" t="s">
        <v>165</v>
      </c>
      <c r="F84" s="14" t="s">
        <v>766</v>
      </c>
      <c r="G84" s="5">
        <v>0</v>
      </c>
      <c r="H84" s="5">
        <v>0</v>
      </c>
      <c r="I84" s="5">
        <v>12952421.831987679</v>
      </c>
      <c r="J84" s="5">
        <v>811987.23981900979</v>
      </c>
      <c r="K84" s="5">
        <v>1511945.520362</v>
      </c>
      <c r="L84" s="5">
        <v>0</v>
      </c>
      <c r="M84" s="5">
        <v>0</v>
      </c>
      <c r="N84" s="6">
        <v>5566472.6858658716</v>
      </c>
      <c r="O84" s="6">
        <v>0</v>
      </c>
      <c r="P84" s="6">
        <v>0</v>
      </c>
      <c r="Q84" s="6">
        <v>11522467.853177045</v>
      </c>
      <c r="R84" s="6">
        <v>0</v>
      </c>
      <c r="S84" s="6">
        <v>0</v>
      </c>
      <c r="T84" s="6">
        <v>0</v>
      </c>
      <c r="U84" s="6">
        <v>674645.88429284294</v>
      </c>
      <c r="V84" s="7">
        <f t="shared" si="1"/>
        <v>33039941.01550445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4" t="s">
        <v>176</v>
      </c>
      <c r="F85" s="14" t="s">
        <v>766</v>
      </c>
      <c r="G85" s="5">
        <v>0</v>
      </c>
      <c r="H85" s="5">
        <v>0</v>
      </c>
      <c r="I85" s="5">
        <v>25974232.51722087</v>
      </c>
      <c r="J85" s="5">
        <v>1469803.8552036001</v>
      </c>
      <c r="K85" s="5">
        <v>2565354.2986424998</v>
      </c>
      <c r="L85" s="5">
        <v>0</v>
      </c>
      <c r="M85" s="5">
        <v>0</v>
      </c>
      <c r="N85" s="6">
        <v>11128071.524496919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1352905.9887574126</v>
      </c>
      <c r="V85" s="7">
        <f t="shared" si="1"/>
        <v>42490368.184321299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4" t="s">
        <v>177</v>
      </c>
      <c r="F86" s="14" t="s">
        <v>766</v>
      </c>
      <c r="G86" s="5">
        <v>0</v>
      </c>
      <c r="H86" s="5">
        <v>0</v>
      </c>
      <c r="I86" s="5">
        <v>27376754.815165054</v>
      </c>
      <c r="J86" s="5">
        <v>942300.46153846011</v>
      </c>
      <c r="K86" s="5">
        <v>2258369.5837103999</v>
      </c>
      <c r="L86" s="5">
        <v>0</v>
      </c>
      <c r="M86" s="5">
        <v>0</v>
      </c>
      <c r="N86" s="6">
        <v>8506630.7852558363</v>
      </c>
      <c r="O86" s="6">
        <v>0</v>
      </c>
      <c r="P86" s="6">
        <v>0</v>
      </c>
      <c r="Q86" s="6">
        <v>-528804.31818860746</v>
      </c>
      <c r="R86" s="6">
        <v>0</v>
      </c>
      <c r="S86" s="6">
        <v>0</v>
      </c>
      <c r="T86" s="6">
        <v>0</v>
      </c>
      <c r="U86" s="6">
        <v>1425958.4192766387</v>
      </c>
      <c r="V86" s="7">
        <f t="shared" si="1"/>
        <v>39981209.746757783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4" t="s">
        <v>178</v>
      </c>
      <c r="F87" s="14" t="s">
        <v>766</v>
      </c>
      <c r="G87" s="5">
        <v>0</v>
      </c>
      <c r="H87" s="5">
        <v>0</v>
      </c>
      <c r="I87" s="5">
        <v>27062630.492979538</v>
      </c>
      <c r="J87" s="5">
        <v>1106536.3619909999</v>
      </c>
      <c r="K87" s="5">
        <v>2200531.0859727999</v>
      </c>
      <c r="L87" s="5">
        <v>0</v>
      </c>
      <c r="M87" s="5">
        <v>0</v>
      </c>
      <c r="N87" s="6">
        <v>9415834.0045219623</v>
      </c>
      <c r="O87" s="6">
        <v>0</v>
      </c>
      <c r="P87" s="6">
        <v>0</v>
      </c>
      <c r="Q87" s="6">
        <v>-6069347.7761927284</v>
      </c>
      <c r="R87" s="6">
        <v>0</v>
      </c>
      <c r="S87" s="6">
        <v>0</v>
      </c>
      <c r="T87" s="6">
        <v>0</v>
      </c>
      <c r="U87" s="6">
        <v>1477053.4132090078</v>
      </c>
      <c r="V87" s="7">
        <f t="shared" si="1"/>
        <v>35193237.582481578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4" t="s">
        <v>179</v>
      </c>
      <c r="F88" s="14" t="s">
        <v>766</v>
      </c>
      <c r="G88" s="5">
        <v>0</v>
      </c>
      <c r="H88" s="5">
        <v>0</v>
      </c>
      <c r="I88" s="5">
        <v>23629707.914632585</v>
      </c>
      <c r="J88" s="5">
        <v>916741.66515837028</v>
      </c>
      <c r="K88" s="5">
        <v>1781108.9502262</v>
      </c>
      <c r="L88" s="5">
        <v>0</v>
      </c>
      <c r="M88" s="5">
        <v>0</v>
      </c>
      <c r="N88" s="6">
        <v>7726147.2412984129</v>
      </c>
      <c r="O88" s="6">
        <v>0</v>
      </c>
      <c r="P88" s="6">
        <v>0</v>
      </c>
      <c r="Q88" s="6">
        <v>-2991553.6201347127</v>
      </c>
      <c r="R88" s="6">
        <v>0</v>
      </c>
      <c r="S88" s="6">
        <v>0</v>
      </c>
      <c r="T88" s="6">
        <v>0</v>
      </c>
      <c r="U88" s="6">
        <v>1230787.9868673549</v>
      </c>
      <c r="V88" s="7">
        <f t="shared" si="1"/>
        <v>32292940.138048209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4" t="s">
        <v>180</v>
      </c>
      <c r="F89" s="14" t="s">
        <v>766</v>
      </c>
      <c r="G89" s="5">
        <v>0</v>
      </c>
      <c r="H89" s="5">
        <v>0</v>
      </c>
      <c r="I89" s="5">
        <v>17252267.846381903</v>
      </c>
      <c r="J89" s="5">
        <v>963888.30769231007</v>
      </c>
      <c r="K89" s="5">
        <v>1670442.1809954999</v>
      </c>
      <c r="L89" s="5">
        <v>0</v>
      </c>
      <c r="M89" s="5">
        <v>0</v>
      </c>
      <c r="N89" s="6">
        <v>8567848.5967076831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823037.22000000009</v>
      </c>
      <c r="V89" s="7">
        <f t="shared" si="1"/>
        <v>29277484.151777398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4" t="s">
        <v>184</v>
      </c>
      <c r="F90" s="14" t="s">
        <v>767</v>
      </c>
      <c r="G90" s="5">
        <v>0</v>
      </c>
      <c r="H90" s="5">
        <v>0</v>
      </c>
      <c r="I90" s="5">
        <v>4658255.489385182</v>
      </c>
      <c r="J90" s="5">
        <v>82165.981900452985</v>
      </c>
      <c r="K90" s="5">
        <v>294440.33484163001</v>
      </c>
      <c r="L90" s="5">
        <v>0</v>
      </c>
      <c r="M90" s="5">
        <v>0</v>
      </c>
      <c r="N90" s="6">
        <v>2593219.2294512</v>
      </c>
      <c r="O90" s="6">
        <v>0</v>
      </c>
      <c r="P90" s="6">
        <v>0</v>
      </c>
      <c r="Q90" s="6">
        <v>6549929.0715051219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14412707.605842879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4" t="s">
        <v>185</v>
      </c>
      <c r="F91" s="14" t="s">
        <v>767</v>
      </c>
      <c r="G91" s="5">
        <v>0</v>
      </c>
      <c r="H91" s="5">
        <v>0</v>
      </c>
      <c r="I91" s="5">
        <v>9137166.727557417</v>
      </c>
      <c r="J91" s="5">
        <v>119309.33031673997</v>
      </c>
      <c r="K91" s="5">
        <v>926850.74208144005</v>
      </c>
      <c r="L91" s="5">
        <v>0</v>
      </c>
      <c r="M91" s="5">
        <v>0</v>
      </c>
      <c r="N91" s="6">
        <v>6744316.839930024</v>
      </c>
      <c r="O91" s="6">
        <v>0</v>
      </c>
      <c r="P91" s="6">
        <v>0</v>
      </c>
      <c r="Q91" s="6">
        <v>3183595.8524913564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20571598.564907666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4" t="s">
        <v>186</v>
      </c>
      <c r="F92" s="14" t="s">
        <v>767</v>
      </c>
      <c r="G92" s="5">
        <v>0</v>
      </c>
      <c r="H92" s="5">
        <v>0</v>
      </c>
      <c r="I92" s="5">
        <v>5258012.6797965253</v>
      </c>
      <c r="J92" s="5">
        <v>110019.80090497999</v>
      </c>
      <c r="K92" s="5">
        <v>319611.32126697002</v>
      </c>
      <c r="L92" s="5">
        <v>0</v>
      </c>
      <c r="M92" s="5">
        <v>0</v>
      </c>
      <c r="N92" s="6">
        <v>2079146.0826810906</v>
      </c>
      <c r="O92" s="6">
        <v>0</v>
      </c>
      <c r="P92" s="6">
        <v>0</v>
      </c>
      <c r="Q92" s="6">
        <v>3080243.7234350462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11111948.752220633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4" t="s">
        <v>187</v>
      </c>
      <c r="F93" s="14" t="s">
        <v>767</v>
      </c>
      <c r="G93" s="5">
        <v>0</v>
      </c>
      <c r="H93" s="5">
        <v>0</v>
      </c>
      <c r="I93" s="5">
        <v>8513913.1298101116</v>
      </c>
      <c r="J93" s="5">
        <v>72359.113122172013</v>
      </c>
      <c r="K93" s="5">
        <v>341329.50226243999</v>
      </c>
      <c r="L93" s="5">
        <v>0</v>
      </c>
      <c r="M93" s="5">
        <v>0</v>
      </c>
      <c r="N93" s="6">
        <v>2628330.2617212981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11984889.611490019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4" t="s">
        <v>191</v>
      </c>
      <c r="F94" s="14" t="s">
        <v>766</v>
      </c>
      <c r="G94" s="5">
        <v>0</v>
      </c>
      <c r="H94" s="5">
        <v>0</v>
      </c>
      <c r="I94" s="5">
        <v>11716385.752578223</v>
      </c>
      <c r="J94" s="5">
        <v>845571.95475112996</v>
      </c>
      <c r="K94" s="5">
        <v>1567790.3800905</v>
      </c>
      <c r="L94" s="5">
        <v>0</v>
      </c>
      <c r="M94" s="5">
        <v>0</v>
      </c>
      <c r="N94" s="6">
        <v>6518683.5106346114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538910.64</v>
      </c>
      <c r="V94" s="7">
        <f t="shared" si="1"/>
        <v>21187342.238054466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4" t="s">
        <v>195</v>
      </c>
      <c r="F95" s="14" t="s">
        <v>766</v>
      </c>
      <c r="G95" s="5">
        <v>0</v>
      </c>
      <c r="H95" s="5">
        <v>0</v>
      </c>
      <c r="I95" s="5">
        <v>80541232.251143873</v>
      </c>
      <c r="J95" s="5">
        <v>3526088.6244343994</v>
      </c>
      <c r="K95" s="5">
        <v>8104759.3846153999</v>
      </c>
      <c r="L95" s="5">
        <v>0</v>
      </c>
      <c r="M95" s="5">
        <v>0</v>
      </c>
      <c r="N95" s="6">
        <v>32284785.972671799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3780238.68</v>
      </c>
      <c r="V95" s="7">
        <f t="shared" si="1"/>
        <v>128237104.91286549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4" t="s">
        <v>198</v>
      </c>
      <c r="F96" s="14" t="s">
        <v>766</v>
      </c>
      <c r="G96" s="5">
        <v>0</v>
      </c>
      <c r="H96" s="5">
        <v>0</v>
      </c>
      <c r="I96" s="5">
        <v>78042828.92024824</v>
      </c>
      <c r="J96" s="5">
        <v>3175506.9773756005</v>
      </c>
      <c r="K96" s="5">
        <v>7431600.9954751004</v>
      </c>
      <c r="L96" s="5">
        <v>0</v>
      </c>
      <c r="M96" s="5">
        <v>0</v>
      </c>
      <c r="N96" s="6">
        <v>30471890.129821882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3298191.3000000003</v>
      </c>
      <c r="V96" s="7">
        <f t="shared" si="1"/>
        <v>122420018.32292081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4" t="s">
        <v>201</v>
      </c>
      <c r="F97" s="14" t="s">
        <v>766</v>
      </c>
      <c r="G97" s="5">
        <v>0</v>
      </c>
      <c r="H97" s="5">
        <v>0</v>
      </c>
      <c r="I97" s="5">
        <v>57040509.571242444</v>
      </c>
      <c r="J97" s="5">
        <v>2239520.2533936994</v>
      </c>
      <c r="K97" s="5">
        <v>5428662.3619910004</v>
      </c>
      <c r="L97" s="5">
        <v>0</v>
      </c>
      <c r="M97" s="5">
        <v>0</v>
      </c>
      <c r="N97" s="6">
        <v>22422129.641981326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2062162.8</v>
      </c>
      <c r="V97" s="7">
        <f t="shared" si="1"/>
        <v>89192984.62860848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4" t="s">
        <v>203</v>
      </c>
      <c r="F98" s="14" t="s">
        <v>766</v>
      </c>
      <c r="G98" s="5">
        <v>0</v>
      </c>
      <c r="H98" s="5">
        <v>0</v>
      </c>
      <c r="I98" s="5">
        <v>215322382.10703063</v>
      </c>
      <c r="J98" s="5">
        <v>7558433.7013574988</v>
      </c>
      <c r="K98" s="5">
        <v>26540530.723981999</v>
      </c>
      <c r="L98" s="5">
        <v>0</v>
      </c>
      <c r="M98" s="5">
        <v>0</v>
      </c>
      <c r="N98" s="6">
        <v>92369232.953125238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9057230.0999999996</v>
      </c>
      <c r="V98" s="7">
        <f t="shared" si="1"/>
        <v>350847809.58549535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4" t="s">
        <v>205</v>
      </c>
      <c r="F99" s="14" t="s">
        <v>766</v>
      </c>
      <c r="G99" s="5">
        <v>0</v>
      </c>
      <c r="H99" s="5">
        <v>0</v>
      </c>
      <c r="I99" s="5">
        <v>12719521.537882784</v>
      </c>
      <c r="J99" s="5">
        <v>779725.28506787028</v>
      </c>
      <c r="K99" s="5">
        <v>1408994.0814479999</v>
      </c>
      <c r="L99" s="5">
        <v>0</v>
      </c>
      <c r="M99" s="5">
        <v>0</v>
      </c>
      <c r="N99" s="6">
        <v>6066958.9191200603</v>
      </c>
      <c r="O99" s="6">
        <v>0</v>
      </c>
      <c r="P99" s="6">
        <v>0</v>
      </c>
      <c r="Q99" s="6">
        <v>-1300130.460518657</v>
      </c>
      <c r="R99" s="6">
        <v>0</v>
      </c>
      <c r="S99" s="6">
        <v>0</v>
      </c>
      <c r="T99" s="6">
        <v>0</v>
      </c>
      <c r="U99" s="6">
        <v>460823.58</v>
      </c>
      <c r="V99" s="7">
        <f t="shared" si="1"/>
        <v>20135892.943000056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4" t="s">
        <v>206</v>
      </c>
      <c r="F100" s="14" t="s">
        <v>766</v>
      </c>
      <c r="G100" s="5">
        <v>0</v>
      </c>
      <c r="H100" s="5">
        <v>0</v>
      </c>
      <c r="I100" s="5">
        <v>39974562.696809888</v>
      </c>
      <c r="J100" s="5">
        <v>1237207.4841628997</v>
      </c>
      <c r="K100" s="5">
        <v>2284983.0135746999</v>
      </c>
      <c r="L100" s="5">
        <v>0</v>
      </c>
      <c r="M100" s="5">
        <v>0</v>
      </c>
      <c r="N100" s="6">
        <v>9930876.3137297407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1704864.24</v>
      </c>
      <c r="V100" s="7">
        <f t="shared" si="1"/>
        <v>55132493.748277225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4" t="s">
        <v>210</v>
      </c>
      <c r="F101" s="14" t="s">
        <v>767</v>
      </c>
      <c r="G101" s="5">
        <v>0</v>
      </c>
      <c r="H101" s="5">
        <v>0</v>
      </c>
      <c r="I101" s="5">
        <v>34001230.422491677</v>
      </c>
      <c r="J101" s="5">
        <v>1832022.1538462006</v>
      </c>
      <c r="K101" s="5">
        <v>4024534.959276</v>
      </c>
      <c r="L101" s="5">
        <v>0</v>
      </c>
      <c r="M101" s="5">
        <v>0</v>
      </c>
      <c r="N101" s="6">
        <v>22166362.347757809</v>
      </c>
      <c r="O101" s="6">
        <v>0</v>
      </c>
      <c r="P101" s="6">
        <v>0</v>
      </c>
      <c r="Q101" s="6">
        <v>7689677.6938556582</v>
      </c>
      <c r="R101" s="6">
        <v>0</v>
      </c>
      <c r="S101" s="6">
        <v>0</v>
      </c>
      <c r="T101" s="6">
        <v>0</v>
      </c>
      <c r="U101" s="6">
        <v>2767255.2</v>
      </c>
      <c r="V101" s="7">
        <f t="shared" si="1"/>
        <v>72481082.777227342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4" t="s">
        <v>213</v>
      </c>
      <c r="F102" s="14" t="s">
        <v>767</v>
      </c>
      <c r="G102" s="5">
        <v>0</v>
      </c>
      <c r="H102" s="5">
        <v>0</v>
      </c>
      <c r="I102" s="5">
        <v>17063713.447171494</v>
      </c>
      <c r="J102" s="5">
        <v>894944.99547511013</v>
      </c>
      <c r="K102" s="5">
        <v>2872223.3393664998</v>
      </c>
      <c r="L102" s="5">
        <v>0</v>
      </c>
      <c r="M102" s="5">
        <v>0</v>
      </c>
      <c r="N102" s="6">
        <v>15634317.762840811</v>
      </c>
      <c r="O102" s="6">
        <v>0</v>
      </c>
      <c r="P102" s="6">
        <v>0</v>
      </c>
      <c r="Q102" s="6">
        <v>-10949943.503561117</v>
      </c>
      <c r="R102" s="6">
        <v>0</v>
      </c>
      <c r="S102" s="6">
        <v>0</v>
      </c>
      <c r="T102" s="6">
        <v>0</v>
      </c>
      <c r="U102" s="6">
        <v>802419.52681044594</v>
      </c>
      <c r="V102" s="7">
        <f t="shared" si="1"/>
        <v>26317675.568103239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4" t="s">
        <v>216</v>
      </c>
      <c r="F103" s="14" t="s">
        <v>767</v>
      </c>
      <c r="G103" s="5">
        <v>0</v>
      </c>
      <c r="H103" s="5">
        <v>0</v>
      </c>
      <c r="I103" s="5">
        <v>39985122.035688519</v>
      </c>
      <c r="J103" s="5">
        <v>2293543.7647059001</v>
      </c>
      <c r="K103" s="5">
        <v>4506222.5701356996</v>
      </c>
      <c r="L103" s="5">
        <v>0</v>
      </c>
      <c r="M103" s="5">
        <v>0</v>
      </c>
      <c r="N103" s="6">
        <v>27391096.385993168</v>
      </c>
      <c r="O103" s="6">
        <v>0</v>
      </c>
      <c r="P103" s="6">
        <v>0</v>
      </c>
      <c r="Q103" s="6">
        <v>21326466.290913269</v>
      </c>
      <c r="R103" s="6">
        <v>0</v>
      </c>
      <c r="S103" s="6">
        <v>0</v>
      </c>
      <c r="T103" s="6">
        <v>0</v>
      </c>
      <c r="U103" s="6">
        <v>3393081.72</v>
      </c>
      <c r="V103" s="7">
        <f t="shared" si="1"/>
        <v>98895532.767436549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4" t="s">
        <v>217</v>
      </c>
      <c r="F104" s="14" t="s">
        <v>767</v>
      </c>
      <c r="G104" s="5">
        <v>0</v>
      </c>
      <c r="H104" s="5">
        <v>0</v>
      </c>
      <c r="I104" s="5">
        <v>23491784.062594078</v>
      </c>
      <c r="J104" s="5">
        <v>747251.23981900979</v>
      </c>
      <c r="K104" s="5">
        <v>2315571.8733032001</v>
      </c>
      <c r="L104" s="5">
        <v>0</v>
      </c>
      <c r="M104" s="5">
        <v>0</v>
      </c>
      <c r="N104" s="6">
        <v>12727255.460057318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40541862.635773607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4" t="s">
        <v>220</v>
      </c>
      <c r="F105" s="14" t="s">
        <v>767</v>
      </c>
      <c r="G105" s="5">
        <v>0</v>
      </c>
      <c r="H105" s="5">
        <v>0</v>
      </c>
      <c r="I105" s="5">
        <v>4916201.0029568858</v>
      </c>
      <c r="J105" s="5">
        <v>401158.43438913999</v>
      </c>
      <c r="K105" s="5">
        <v>1108012.5791855</v>
      </c>
      <c r="L105" s="5">
        <v>0</v>
      </c>
      <c r="M105" s="5">
        <v>0</v>
      </c>
      <c r="N105" s="6">
        <v>5560890.509291932</v>
      </c>
      <c r="O105" s="6">
        <v>0</v>
      </c>
      <c r="P105" s="6">
        <v>0</v>
      </c>
      <c r="Q105" s="6">
        <v>-5385626.1330003105</v>
      </c>
      <c r="R105" s="6">
        <v>0</v>
      </c>
      <c r="S105" s="6">
        <v>0</v>
      </c>
      <c r="T105" s="6">
        <v>0</v>
      </c>
      <c r="U105" s="6">
        <v>198730.26</v>
      </c>
      <c r="V105" s="7">
        <f t="shared" si="1"/>
        <v>6799366.6528231483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4" t="s">
        <v>221</v>
      </c>
      <c r="F106" s="14" t="s">
        <v>767</v>
      </c>
      <c r="G106" s="5">
        <v>0</v>
      </c>
      <c r="H106" s="5">
        <v>0</v>
      </c>
      <c r="I106" s="5">
        <v>4116761.2701866389</v>
      </c>
      <c r="J106" s="5">
        <v>145614.20814480004</v>
      </c>
      <c r="K106" s="5">
        <v>510767.13122172002</v>
      </c>
      <c r="L106" s="5">
        <v>0</v>
      </c>
      <c r="M106" s="5">
        <v>0</v>
      </c>
      <c r="N106" s="6">
        <v>2818441.4330766676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193590.313189554</v>
      </c>
      <c r="V106" s="7">
        <f t="shared" si="1"/>
        <v>7785174.3558193808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4" t="s">
        <v>224</v>
      </c>
      <c r="F107" s="14" t="s">
        <v>767</v>
      </c>
      <c r="G107" s="5">
        <v>0</v>
      </c>
      <c r="H107" s="5">
        <v>0</v>
      </c>
      <c r="I107" s="5">
        <v>5450086.9581326116</v>
      </c>
      <c r="J107" s="5">
        <v>305829.33031673986</v>
      </c>
      <c r="K107" s="5">
        <v>929458.98642533994</v>
      </c>
      <c r="L107" s="5">
        <v>0</v>
      </c>
      <c r="M107" s="5">
        <v>0</v>
      </c>
      <c r="N107" s="6">
        <v>4692484.3197411634</v>
      </c>
      <c r="O107" s="6">
        <v>0</v>
      </c>
      <c r="P107" s="6">
        <v>0</v>
      </c>
      <c r="Q107" s="6">
        <v>-711488.68724903895</v>
      </c>
      <c r="R107" s="6">
        <v>0</v>
      </c>
      <c r="S107" s="6">
        <v>0</v>
      </c>
      <c r="T107" s="6">
        <v>0</v>
      </c>
      <c r="U107" s="6">
        <v>341364.77999999997</v>
      </c>
      <c r="V107" s="7">
        <f t="shared" si="1"/>
        <v>11007735.687366815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4" t="s">
        <v>226</v>
      </c>
      <c r="F108" s="14" t="s">
        <v>768</v>
      </c>
      <c r="G108" s="5">
        <v>0</v>
      </c>
      <c r="H108" s="5">
        <v>0</v>
      </c>
      <c r="I108" s="5">
        <v>42709739.616778255</v>
      </c>
      <c r="J108" s="5">
        <v>1202575.6289593</v>
      </c>
      <c r="K108" s="5">
        <v>3013616.9411765002</v>
      </c>
      <c r="L108" s="5">
        <v>0</v>
      </c>
      <c r="M108" s="5">
        <v>0</v>
      </c>
      <c r="N108" s="6">
        <v>17483233.645508949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2267995.2432034221</v>
      </c>
      <c r="V108" s="7">
        <f t="shared" si="1"/>
        <v>66677161.075626425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4" t="s">
        <v>227</v>
      </c>
      <c r="F109" s="14" t="s">
        <v>768</v>
      </c>
      <c r="G109" s="5">
        <v>0</v>
      </c>
      <c r="H109" s="5">
        <v>0</v>
      </c>
      <c r="I109" s="5">
        <v>31359024.414135046</v>
      </c>
      <c r="J109" s="5">
        <v>1091567.1855204003</v>
      </c>
      <c r="K109" s="5">
        <v>2487953.6199094998</v>
      </c>
      <c r="L109" s="5">
        <v>0</v>
      </c>
      <c r="M109" s="5">
        <v>0</v>
      </c>
      <c r="N109" s="6">
        <v>15130482.301295474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1665243.5449364902</v>
      </c>
      <c r="V109" s="7">
        <f t="shared" si="1"/>
        <v>51734271.065796912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4" t="s">
        <v>228</v>
      </c>
      <c r="F110" s="14" t="s">
        <v>768</v>
      </c>
      <c r="G110" s="5">
        <v>0</v>
      </c>
      <c r="H110" s="5">
        <v>0</v>
      </c>
      <c r="I110" s="5">
        <v>9008778.8458625153</v>
      </c>
      <c r="J110" s="5">
        <v>457729.45701357001</v>
      </c>
      <c r="K110" s="5">
        <v>1114461.0678733001</v>
      </c>
      <c r="L110" s="5">
        <v>0</v>
      </c>
      <c r="M110" s="5">
        <v>0</v>
      </c>
      <c r="N110" s="6">
        <v>6000811.9154692274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478388.9518600874</v>
      </c>
      <c r="V110" s="7">
        <f t="shared" si="1"/>
        <v>17060170.238078699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4" t="s">
        <v>229</v>
      </c>
      <c r="F111" s="14" t="s">
        <v>768</v>
      </c>
      <c r="G111" s="5">
        <v>0</v>
      </c>
      <c r="H111" s="5">
        <v>0</v>
      </c>
      <c r="I111" s="5">
        <v>35290654.172337875</v>
      </c>
      <c r="J111" s="5">
        <v>999616.26244344003</v>
      </c>
      <c r="K111" s="5">
        <v>1844672.6244343999</v>
      </c>
      <c r="L111" s="5">
        <v>0</v>
      </c>
      <c r="M111" s="5">
        <v>0</v>
      </c>
      <c r="N111" s="6">
        <v>11262002.339462619</v>
      </c>
      <c r="O111" s="6">
        <v>0</v>
      </c>
      <c r="P111" s="6">
        <v>0</v>
      </c>
      <c r="Q111" s="6">
        <v>-6597443.3970606485</v>
      </c>
      <c r="R111" s="6">
        <v>0</v>
      </c>
      <c r="S111" s="6">
        <v>0</v>
      </c>
      <c r="T111" s="6">
        <v>0</v>
      </c>
      <c r="U111" s="6">
        <v>2743101.3963721623</v>
      </c>
      <c r="V111" s="7">
        <f t="shared" si="1"/>
        <v>45542603.397989847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4" t="s">
        <v>230</v>
      </c>
      <c r="F112" s="14" t="s">
        <v>768</v>
      </c>
      <c r="G112" s="5">
        <v>0</v>
      </c>
      <c r="H112" s="5">
        <v>0</v>
      </c>
      <c r="I112" s="5">
        <v>2594689.9621895761</v>
      </c>
      <c r="J112" s="5">
        <v>596358.01809954992</v>
      </c>
      <c r="K112" s="5">
        <v>1299419.2488688</v>
      </c>
      <c r="L112" s="5">
        <v>0</v>
      </c>
      <c r="M112" s="5">
        <v>0</v>
      </c>
      <c r="N112" s="6">
        <v>10429530.834420124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201682.22509216104</v>
      </c>
      <c r="V112" s="7">
        <f t="shared" si="1"/>
        <v>15121680.288670212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4" t="s">
        <v>231</v>
      </c>
      <c r="F113" s="14" t="s">
        <v>768</v>
      </c>
      <c r="G113" s="5">
        <v>0</v>
      </c>
      <c r="H113" s="5">
        <v>0</v>
      </c>
      <c r="I113" s="5">
        <v>8898602.076743817</v>
      </c>
      <c r="J113" s="5">
        <v>973590.63348415983</v>
      </c>
      <c r="K113" s="5">
        <v>1835778.9502262</v>
      </c>
      <c r="L113" s="5">
        <v>0</v>
      </c>
      <c r="M113" s="5">
        <v>0</v>
      </c>
      <c r="N113" s="6">
        <v>13319788.314795379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691677.96276243206</v>
      </c>
      <c r="V113" s="7">
        <f t="shared" si="1"/>
        <v>25719437.938011989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4" t="s">
        <v>232</v>
      </c>
      <c r="F114" s="14" t="s">
        <v>768</v>
      </c>
      <c r="G114" s="5">
        <v>0</v>
      </c>
      <c r="H114" s="5">
        <v>0</v>
      </c>
      <c r="I114" s="5">
        <v>5779666.1380534954</v>
      </c>
      <c r="J114" s="5">
        <v>393252.29864253011</v>
      </c>
      <c r="K114" s="5">
        <v>734867.09502262995</v>
      </c>
      <c r="L114" s="5">
        <v>0</v>
      </c>
      <c r="M114" s="5">
        <v>0</v>
      </c>
      <c r="N114" s="6">
        <v>3773875.7438652087</v>
      </c>
      <c r="O114" s="6">
        <v>0</v>
      </c>
      <c r="P114" s="6">
        <v>0</v>
      </c>
      <c r="Q114" s="6">
        <v>16496152.133802103</v>
      </c>
      <c r="R114" s="6">
        <v>0</v>
      </c>
      <c r="S114" s="6">
        <v>0</v>
      </c>
      <c r="T114" s="6">
        <v>0</v>
      </c>
      <c r="U114" s="6">
        <v>449246.70924027712</v>
      </c>
      <c r="V114" s="7">
        <f t="shared" si="1"/>
        <v>27627060.118626241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4" t="s">
        <v>233</v>
      </c>
      <c r="F115" s="14" t="s">
        <v>768</v>
      </c>
      <c r="G115" s="5">
        <v>0</v>
      </c>
      <c r="H115" s="5">
        <v>0</v>
      </c>
      <c r="I115" s="5">
        <v>7708629.2343849484</v>
      </c>
      <c r="J115" s="5">
        <v>251677.57466062997</v>
      </c>
      <c r="K115" s="5">
        <v>380733.29411765002</v>
      </c>
      <c r="L115" s="5">
        <v>0</v>
      </c>
      <c r="M115" s="5">
        <v>0</v>
      </c>
      <c r="N115" s="6">
        <v>2752314.2996463114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599182.76135360764</v>
      </c>
      <c r="V115" s="7">
        <f t="shared" si="1"/>
        <v>11692537.164163148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4" t="s">
        <v>234</v>
      </c>
      <c r="F116" s="14" t="s">
        <v>768</v>
      </c>
      <c r="G116" s="5">
        <v>0</v>
      </c>
      <c r="H116" s="5">
        <v>0</v>
      </c>
      <c r="I116" s="5">
        <v>12128093.499977564</v>
      </c>
      <c r="J116" s="5">
        <v>706103.62895927997</v>
      </c>
      <c r="K116" s="5">
        <v>872937.50226243003</v>
      </c>
      <c r="L116" s="5">
        <v>0</v>
      </c>
      <c r="M116" s="5">
        <v>0</v>
      </c>
      <c r="N116" s="6">
        <v>4600774.1750910729</v>
      </c>
      <c r="O116" s="6">
        <v>0</v>
      </c>
      <c r="P116" s="6">
        <v>0</v>
      </c>
      <c r="Q116" s="6">
        <v>8636714.0060361587</v>
      </c>
      <c r="R116" s="6">
        <v>0</v>
      </c>
      <c r="S116" s="6">
        <v>0</v>
      </c>
      <c r="T116" s="6">
        <v>0</v>
      </c>
      <c r="U116" s="6">
        <v>942702.5651793601</v>
      </c>
      <c r="V116" s="7">
        <f t="shared" si="1"/>
        <v>27887325.377505865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4" t="s">
        <v>235</v>
      </c>
      <c r="F117" s="14" t="s">
        <v>768</v>
      </c>
      <c r="G117" s="5">
        <v>0</v>
      </c>
      <c r="H117" s="5">
        <v>0</v>
      </c>
      <c r="I117" s="5">
        <v>52077979.107514873</v>
      </c>
      <c r="J117" s="5">
        <v>1110006.9773756005</v>
      </c>
      <c r="K117" s="5">
        <v>4499353.7647059001</v>
      </c>
      <c r="L117" s="5">
        <v>0</v>
      </c>
      <c r="M117" s="5">
        <v>0</v>
      </c>
      <c r="N117" s="6">
        <v>23875860.17081821</v>
      </c>
      <c r="O117" s="6">
        <v>0</v>
      </c>
      <c r="P117" s="6">
        <v>0</v>
      </c>
      <c r="Q117" s="6">
        <v>0</v>
      </c>
      <c r="R117" s="6">
        <v>3970003.9865057264</v>
      </c>
      <c r="S117" s="6">
        <v>0</v>
      </c>
      <c r="T117" s="6">
        <v>0</v>
      </c>
      <c r="U117" s="6">
        <v>3378749.22</v>
      </c>
      <c r="V117" s="7">
        <f t="shared" si="1"/>
        <v>88911953.226920307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4" t="s">
        <v>240</v>
      </c>
      <c r="F118" s="14" t="s">
        <v>768</v>
      </c>
      <c r="G118" s="5">
        <v>0</v>
      </c>
      <c r="H118" s="5">
        <v>0</v>
      </c>
      <c r="I118" s="5">
        <v>15607184.541588113</v>
      </c>
      <c r="J118" s="5">
        <v>725183.02262444003</v>
      </c>
      <c r="K118" s="5">
        <v>1148973.7918552</v>
      </c>
      <c r="L118" s="5">
        <v>0</v>
      </c>
      <c r="M118" s="5">
        <v>0</v>
      </c>
      <c r="N118" s="6">
        <v>7271310.1139917187</v>
      </c>
      <c r="O118" s="6">
        <v>0</v>
      </c>
      <c r="P118" s="6">
        <v>0</v>
      </c>
      <c r="Q118" s="6">
        <v>-1043408.4693166529</v>
      </c>
      <c r="R118" s="6">
        <v>0</v>
      </c>
      <c r="S118" s="6">
        <v>0</v>
      </c>
      <c r="T118" s="6">
        <v>0</v>
      </c>
      <c r="U118" s="6">
        <v>662229.59262667864</v>
      </c>
      <c r="V118" s="7">
        <f t="shared" si="1"/>
        <v>24371472.593369499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4" t="s">
        <v>241</v>
      </c>
      <c r="F119" s="14" t="s">
        <v>768</v>
      </c>
      <c r="G119" s="5">
        <v>0</v>
      </c>
      <c r="H119" s="5">
        <v>0</v>
      </c>
      <c r="I119" s="5">
        <v>6438634.8393924367</v>
      </c>
      <c r="J119" s="5">
        <v>307072.12669682998</v>
      </c>
      <c r="K119" s="5">
        <v>430841.82805429999</v>
      </c>
      <c r="L119" s="5">
        <v>0</v>
      </c>
      <c r="M119" s="5">
        <v>0</v>
      </c>
      <c r="N119" s="6">
        <v>2674276.3362075463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273198.18737332127</v>
      </c>
      <c r="V119" s="7">
        <f t="shared" si="1"/>
        <v>10124023.317724433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4" t="s">
        <v>244</v>
      </c>
      <c r="F120" s="14" t="s">
        <v>768</v>
      </c>
      <c r="G120" s="5">
        <v>0</v>
      </c>
      <c r="H120" s="5">
        <v>0</v>
      </c>
      <c r="I120" s="5">
        <v>62346679.141230121</v>
      </c>
      <c r="J120" s="5">
        <v>3185509.4298643004</v>
      </c>
      <c r="K120" s="5">
        <v>7013107.040724</v>
      </c>
      <c r="L120" s="5">
        <v>0</v>
      </c>
      <c r="M120" s="5">
        <v>0</v>
      </c>
      <c r="N120" s="6">
        <v>42293460.746964164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118113298.35878259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4" t="s">
        <v>245</v>
      </c>
      <c r="F121" s="14" t="s">
        <v>768</v>
      </c>
      <c r="G121" s="5">
        <v>0</v>
      </c>
      <c r="H121" s="5">
        <v>0</v>
      </c>
      <c r="I121" s="5">
        <v>90681206.237721875</v>
      </c>
      <c r="J121" s="5">
        <v>4546262.6334841996</v>
      </c>
      <c r="K121" s="5">
        <v>9405350.0090497993</v>
      </c>
      <c r="L121" s="5">
        <v>0</v>
      </c>
      <c r="M121" s="5">
        <v>0</v>
      </c>
      <c r="N121" s="6">
        <v>55340035.500865683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4343598.1763803298</v>
      </c>
      <c r="V121" s="7">
        <f t="shared" si="1"/>
        <v>164316452.55750191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4" t="s">
        <v>246</v>
      </c>
      <c r="F122" s="14" t="s">
        <v>768</v>
      </c>
      <c r="G122" s="5">
        <v>0</v>
      </c>
      <c r="H122" s="5">
        <v>0</v>
      </c>
      <c r="I122" s="5">
        <v>38029852.906821989</v>
      </c>
      <c r="J122" s="5">
        <v>2020465.3574661002</v>
      </c>
      <c r="K122" s="5">
        <v>3393259.6923076999</v>
      </c>
      <c r="L122" s="5">
        <v>0</v>
      </c>
      <c r="M122" s="5">
        <v>0</v>
      </c>
      <c r="N122" s="6">
        <v>21066096.593776163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1821616.7008304456</v>
      </c>
      <c r="V122" s="7">
        <f t="shared" si="1"/>
        <v>66331291.251202404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4" t="s">
        <v>247</v>
      </c>
      <c r="F123" s="14" t="s">
        <v>768</v>
      </c>
      <c r="G123" s="5">
        <v>0</v>
      </c>
      <c r="H123" s="5">
        <v>0</v>
      </c>
      <c r="I123" s="5">
        <v>24143467.573889732</v>
      </c>
      <c r="J123" s="5">
        <v>1527738.2986425003</v>
      </c>
      <c r="K123" s="5">
        <v>2990444.4705881998</v>
      </c>
      <c r="L123" s="5">
        <v>0</v>
      </c>
      <c r="M123" s="5">
        <v>0</v>
      </c>
      <c r="N123" s="6">
        <v>20678330.446853276</v>
      </c>
      <c r="O123" s="6">
        <v>0</v>
      </c>
      <c r="P123" s="6">
        <v>0</v>
      </c>
      <c r="Q123" s="6">
        <v>-14131482.744948771</v>
      </c>
      <c r="R123" s="6">
        <v>0</v>
      </c>
      <c r="S123" s="6">
        <v>0</v>
      </c>
      <c r="T123" s="6">
        <v>0</v>
      </c>
      <c r="U123" s="6">
        <v>1156463.6827892249</v>
      </c>
      <c r="V123" s="7">
        <f t="shared" si="1"/>
        <v>36364961.727814153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4" t="s">
        <v>248</v>
      </c>
      <c r="F124" s="14" t="s">
        <v>768</v>
      </c>
      <c r="G124" s="5">
        <v>0</v>
      </c>
      <c r="H124" s="5">
        <v>0</v>
      </c>
      <c r="I124" s="5">
        <v>113897252.47150087</v>
      </c>
      <c r="J124" s="5">
        <v>5296691.5294118021</v>
      </c>
      <c r="K124" s="5">
        <v>14491636.923077</v>
      </c>
      <c r="L124" s="5">
        <v>0</v>
      </c>
      <c r="M124" s="5">
        <v>0</v>
      </c>
      <c r="N124" s="6">
        <v>81705679.593190297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6189950.5200000005</v>
      </c>
      <c r="V124" s="7">
        <f t="shared" si="1"/>
        <v>221581211.03717998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4" t="s">
        <v>249</v>
      </c>
      <c r="F125" s="14" t="s">
        <v>768</v>
      </c>
      <c r="G125" s="5">
        <v>0</v>
      </c>
      <c r="H125" s="5">
        <v>0</v>
      </c>
      <c r="I125" s="5">
        <v>114477562.45625375</v>
      </c>
      <c r="J125" s="5">
        <v>6542144.6334841996</v>
      </c>
      <c r="K125" s="5">
        <v>11426298.280543</v>
      </c>
      <c r="L125" s="5">
        <v>0</v>
      </c>
      <c r="M125" s="5">
        <v>0</v>
      </c>
      <c r="N125" s="6">
        <v>65173064.478117824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5642679.2285401821</v>
      </c>
      <c r="V125" s="7">
        <f t="shared" si="1"/>
        <v>203261749.07693896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4" t="s">
        <v>250</v>
      </c>
      <c r="F126" s="14" t="s">
        <v>768</v>
      </c>
      <c r="G126" s="5">
        <v>0</v>
      </c>
      <c r="H126" s="5">
        <v>0</v>
      </c>
      <c r="I126" s="5">
        <v>109470494.34660067</v>
      </c>
      <c r="J126" s="5">
        <v>3870191.1945700999</v>
      </c>
      <c r="K126" s="5">
        <v>7593944.1719457004</v>
      </c>
      <c r="L126" s="5">
        <v>0</v>
      </c>
      <c r="M126" s="5">
        <v>0</v>
      </c>
      <c r="N126" s="6">
        <v>40992275.492165774</v>
      </c>
      <c r="O126" s="6">
        <v>0</v>
      </c>
      <c r="P126" s="6">
        <v>0</v>
      </c>
      <c r="Q126" s="6">
        <v>-10899331.220480446</v>
      </c>
      <c r="R126" s="6">
        <v>0</v>
      </c>
      <c r="S126" s="6">
        <v>0</v>
      </c>
      <c r="T126" s="6">
        <v>0</v>
      </c>
      <c r="U126" s="6">
        <v>5395877.3346841522</v>
      </c>
      <c r="V126" s="7">
        <f t="shared" si="1"/>
        <v>156423451.31948596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4" t="s">
        <v>251</v>
      </c>
      <c r="F127" s="14" t="s">
        <v>768</v>
      </c>
      <c r="G127" s="5">
        <v>0</v>
      </c>
      <c r="H127" s="5">
        <v>0</v>
      </c>
      <c r="I127" s="5">
        <v>31676918.912780985</v>
      </c>
      <c r="J127" s="5">
        <v>853133.81900451984</v>
      </c>
      <c r="K127" s="5">
        <v>1913925.239819</v>
      </c>
      <c r="L127" s="5">
        <v>0</v>
      </c>
      <c r="M127" s="5">
        <v>0</v>
      </c>
      <c r="N127" s="6">
        <v>11436785.399394434</v>
      </c>
      <c r="O127" s="6">
        <v>0</v>
      </c>
      <c r="P127" s="6">
        <v>0</v>
      </c>
      <c r="Q127" s="6">
        <v>-2582954.0900289109</v>
      </c>
      <c r="R127" s="6">
        <v>0</v>
      </c>
      <c r="S127" s="6">
        <v>0</v>
      </c>
      <c r="T127" s="6">
        <v>0</v>
      </c>
      <c r="U127" s="6">
        <v>1633968.6612206779</v>
      </c>
      <c r="V127" s="7">
        <f t="shared" si="1"/>
        <v>44931777.942190699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4" t="s">
        <v>252</v>
      </c>
      <c r="F128" s="14" t="s">
        <v>768</v>
      </c>
      <c r="G128" s="5">
        <v>0</v>
      </c>
      <c r="H128" s="5">
        <v>0</v>
      </c>
      <c r="I128" s="5">
        <v>34927354.033785067</v>
      </c>
      <c r="J128" s="5">
        <v>985664.72398190014</v>
      </c>
      <c r="K128" s="5">
        <v>2010499.2669683001</v>
      </c>
      <c r="L128" s="5">
        <v>0</v>
      </c>
      <c r="M128" s="5">
        <v>0</v>
      </c>
      <c r="N128" s="6">
        <v>11759508.409369905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1721593.7419144597</v>
      </c>
      <c r="V128" s="7">
        <f t="shared" si="1"/>
        <v>51404620.176019631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4" t="s">
        <v>253</v>
      </c>
      <c r="F129" s="14" t="s">
        <v>768</v>
      </c>
      <c r="G129" s="5">
        <v>0</v>
      </c>
      <c r="H129" s="5">
        <v>0</v>
      </c>
      <c r="I129" s="5">
        <v>5567924.7704934999</v>
      </c>
      <c r="J129" s="5">
        <v>58949.502262443013</v>
      </c>
      <c r="K129" s="5">
        <v>115483.97285068</v>
      </c>
      <c r="L129" s="5">
        <v>0</v>
      </c>
      <c r="M129" s="5">
        <v>0</v>
      </c>
      <c r="N129" s="6">
        <v>864700.11571409204</v>
      </c>
      <c r="O129" s="6">
        <v>0</v>
      </c>
      <c r="P129" s="6">
        <v>0</v>
      </c>
      <c r="Q129" s="6">
        <v>-518728.14491383685</v>
      </c>
      <c r="R129" s="6">
        <v>0</v>
      </c>
      <c r="S129" s="6">
        <v>0</v>
      </c>
      <c r="T129" s="6">
        <v>0</v>
      </c>
      <c r="U129" s="6">
        <v>586380.67364052893</v>
      </c>
      <c r="V129" s="7">
        <f t="shared" si="1"/>
        <v>6674710.8900474068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4" t="s">
        <v>254</v>
      </c>
      <c r="F130" s="14" t="s">
        <v>768</v>
      </c>
      <c r="G130" s="5">
        <v>0</v>
      </c>
      <c r="H130" s="5">
        <v>0</v>
      </c>
      <c r="I130" s="5">
        <v>18902028.480531495</v>
      </c>
      <c r="J130" s="5">
        <v>923875.25791855995</v>
      </c>
      <c r="K130" s="5">
        <v>1521637.7647059001</v>
      </c>
      <c r="L130" s="5">
        <v>0</v>
      </c>
      <c r="M130" s="5">
        <v>0</v>
      </c>
      <c r="N130" s="6">
        <v>8628465.1301794089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1098104.22</v>
      </c>
      <c r="V130" s="7">
        <f t="shared" si="1"/>
        <v>31074110.853335362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4" t="s">
        <v>257</v>
      </c>
      <c r="F131" s="14" t="s">
        <v>768</v>
      </c>
      <c r="G131" s="5">
        <v>0</v>
      </c>
      <c r="H131" s="5">
        <v>0</v>
      </c>
      <c r="I131" s="5">
        <v>20727648.348478027</v>
      </c>
      <c r="J131" s="5">
        <v>1179133.5475113003</v>
      </c>
      <c r="K131" s="5">
        <v>1673534.7239818999</v>
      </c>
      <c r="L131" s="5">
        <v>0</v>
      </c>
      <c r="M131" s="5">
        <v>0</v>
      </c>
      <c r="N131" s="6">
        <v>10343850.722544242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1035496.8296726351</v>
      </c>
      <c r="V131" s="7">
        <f t="shared" si="1"/>
        <v>34959664.172188103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4" t="s">
        <v>258</v>
      </c>
      <c r="F132" s="14" t="s">
        <v>768</v>
      </c>
      <c r="G132" s="5">
        <v>0</v>
      </c>
      <c r="H132" s="5">
        <v>0</v>
      </c>
      <c r="I132" s="5">
        <v>67622236.677978188</v>
      </c>
      <c r="J132" s="5">
        <v>2787732.8597284993</v>
      </c>
      <c r="K132" s="5">
        <v>4294571.520362</v>
      </c>
      <c r="L132" s="5">
        <v>0</v>
      </c>
      <c r="M132" s="5">
        <v>0</v>
      </c>
      <c r="N132" s="6">
        <v>28399744.823569529</v>
      </c>
      <c r="O132" s="6">
        <v>0</v>
      </c>
      <c r="P132" s="6">
        <v>0</v>
      </c>
      <c r="Q132" s="6">
        <v>-8717700.7375048902</v>
      </c>
      <c r="R132" s="6">
        <v>0</v>
      </c>
      <c r="S132" s="6">
        <v>0</v>
      </c>
      <c r="T132" s="6">
        <v>0</v>
      </c>
      <c r="U132" s="6">
        <v>3378222.6771789365</v>
      </c>
      <c r="V132" s="7">
        <f t="shared" si="1"/>
        <v>97764807.821312279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4" t="s">
        <v>259</v>
      </c>
      <c r="F133" s="14" t="s">
        <v>768</v>
      </c>
      <c r="G133" s="5">
        <v>0</v>
      </c>
      <c r="H133" s="5">
        <v>0</v>
      </c>
      <c r="I133" s="5">
        <v>70689394.680849746</v>
      </c>
      <c r="J133" s="5">
        <v>3205544.2443439001</v>
      </c>
      <c r="K133" s="5">
        <v>5236275.2488687998</v>
      </c>
      <c r="L133" s="5">
        <v>0</v>
      </c>
      <c r="M133" s="5">
        <v>0</v>
      </c>
      <c r="N133" s="6">
        <v>34710297.544112168</v>
      </c>
      <c r="O133" s="6">
        <v>0</v>
      </c>
      <c r="P133" s="6">
        <v>0</v>
      </c>
      <c r="Q133" s="6">
        <v>-9075963.7251042221</v>
      </c>
      <c r="R133" s="6">
        <v>0</v>
      </c>
      <c r="S133" s="6">
        <v>0</v>
      </c>
      <c r="T133" s="6">
        <v>0</v>
      </c>
      <c r="U133" s="6">
        <v>3531449.5331484294</v>
      </c>
      <c r="V133" s="7">
        <f t="shared" si="1"/>
        <v>108296997.5262188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4" t="s">
        <v>262</v>
      </c>
      <c r="F134" s="14" t="s">
        <v>768</v>
      </c>
      <c r="G134" s="5">
        <v>0</v>
      </c>
      <c r="H134" s="5">
        <v>0</v>
      </c>
      <c r="I134" s="5">
        <v>71955017.176167801</v>
      </c>
      <c r="J134" s="5">
        <v>1386603.0316741997</v>
      </c>
      <c r="K134" s="5">
        <v>4567628.4253393998</v>
      </c>
      <c r="L134" s="5">
        <v>0</v>
      </c>
      <c r="M134" s="5">
        <v>0</v>
      </c>
      <c r="N134" s="6">
        <v>28281332.16267509</v>
      </c>
      <c r="O134" s="6">
        <v>0</v>
      </c>
      <c r="P134" s="6">
        <v>0</v>
      </c>
      <c r="Q134" s="6">
        <v>0</v>
      </c>
      <c r="R134" s="6">
        <v>5810022.2643440049</v>
      </c>
      <c r="S134" s="6">
        <v>0</v>
      </c>
      <c r="T134" s="6">
        <v>0</v>
      </c>
      <c r="U134" s="6">
        <v>4142151.18</v>
      </c>
      <c r="V134" s="7">
        <f t="shared" si="1"/>
        <v>116142754.24020052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4" t="s">
        <v>265</v>
      </c>
      <c r="F135" s="14" t="s">
        <v>768</v>
      </c>
      <c r="G135" s="5">
        <v>0</v>
      </c>
      <c r="H135" s="5">
        <v>0</v>
      </c>
      <c r="I135" s="5">
        <v>65080117.597387873</v>
      </c>
      <c r="J135" s="5">
        <v>1220907.1402714998</v>
      </c>
      <c r="K135" s="5">
        <v>5621993.6199094998</v>
      </c>
      <c r="L135" s="5">
        <v>0</v>
      </c>
      <c r="M135" s="5">
        <v>0</v>
      </c>
      <c r="N135" s="6">
        <v>33772880.194840819</v>
      </c>
      <c r="O135" s="6">
        <v>0</v>
      </c>
      <c r="P135" s="6">
        <v>0</v>
      </c>
      <c r="Q135" s="6">
        <v>0</v>
      </c>
      <c r="R135" s="6">
        <v>5155371.8683615802</v>
      </c>
      <c r="S135" s="6">
        <v>0</v>
      </c>
      <c r="T135" s="6">
        <v>0</v>
      </c>
      <c r="U135" s="6">
        <v>3692210.7600000002</v>
      </c>
      <c r="V135" s="7">
        <f t="shared" si="1"/>
        <v>114543481.18077128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4" t="s">
        <v>268</v>
      </c>
      <c r="F136" s="14" t="s">
        <v>769</v>
      </c>
      <c r="G136" s="5">
        <v>0</v>
      </c>
      <c r="H136" s="5">
        <v>0</v>
      </c>
      <c r="I136" s="5">
        <v>38723278.78274402</v>
      </c>
      <c r="J136" s="5">
        <v>1827076.3800904998</v>
      </c>
      <c r="K136" s="5">
        <v>3250290.8144796002</v>
      </c>
      <c r="L136" s="5">
        <v>0</v>
      </c>
      <c r="M136" s="5">
        <v>0</v>
      </c>
      <c r="N136" s="6">
        <v>15876412.541485541</v>
      </c>
      <c r="O136" s="6">
        <v>0</v>
      </c>
      <c r="P136" s="6">
        <v>0</v>
      </c>
      <c r="Q136" s="6">
        <v>4967119.3361256719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si="1"/>
        <v>67820920.106062919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4" t="s">
        <v>269</v>
      </c>
      <c r="F137" s="14" t="s">
        <v>769</v>
      </c>
      <c r="G137" s="5">
        <v>0</v>
      </c>
      <c r="H137" s="5">
        <v>0</v>
      </c>
      <c r="I137" s="5">
        <v>15359318.811086778</v>
      </c>
      <c r="J137" s="5">
        <v>406442.95022623986</v>
      </c>
      <c r="K137" s="5">
        <v>718174.81447965</v>
      </c>
      <c r="L137" s="5">
        <v>0</v>
      </c>
      <c r="M137" s="5">
        <v>0</v>
      </c>
      <c r="N137" s="6">
        <v>4106783.4449241376</v>
      </c>
      <c r="O137" s="6">
        <v>0</v>
      </c>
      <c r="P137" s="6">
        <v>0</v>
      </c>
      <c r="Q137" s="6">
        <v>-1774775.0894931701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ref="V137:V200" si="2">+SUM(G137:U137)</f>
        <v>20312812.680086039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4" t="s">
        <v>270</v>
      </c>
      <c r="F138" s="14" t="s">
        <v>768</v>
      </c>
      <c r="G138" s="5">
        <v>0</v>
      </c>
      <c r="H138" s="5">
        <v>0</v>
      </c>
      <c r="I138" s="5">
        <v>13469721.683500234</v>
      </c>
      <c r="J138" s="5">
        <v>397021.31221719994</v>
      </c>
      <c r="K138" s="5">
        <v>1258713.9276018001</v>
      </c>
      <c r="L138" s="5">
        <v>0</v>
      </c>
      <c r="M138" s="5">
        <v>0</v>
      </c>
      <c r="N138" s="6">
        <v>6281003.8209445495</v>
      </c>
      <c r="O138" s="6">
        <v>0</v>
      </c>
      <c r="P138" s="6">
        <v>0</v>
      </c>
      <c r="Q138" s="6">
        <v>0</v>
      </c>
      <c r="R138" s="6">
        <v>1029493.7769829542</v>
      </c>
      <c r="S138" s="6">
        <v>0</v>
      </c>
      <c r="T138" s="6">
        <v>0</v>
      </c>
      <c r="U138" s="6">
        <v>884349.65504543437</v>
      </c>
      <c r="V138" s="7">
        <f t="shared" si="2"/>
        <v>23320304.176292174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4" t="s">
        <v>271</v>
      </c>
      <c r="F139" s="14" t="s">
        <v>768</v>
      </c>
      <c r="G139" s="5">
        <v>0</v>
      </c>
      <c r="H139" s="5">
        <v>0</v>
      </c>
      <c r="I139" s="5">
        <v>1929053.7612271605</v>
      </c>
      <c r="J139" s="5">
        <v>85673.864253393986</v>
      </c>
      <c r="K139" s="5">
        <v>240052.22624434999</v>
      </c>
      <c r="L139" s="5">
        <v>0</v>
      </c>
      <c r="M139" s="5">
        <v>0</v>
      </c>
      <c r="N139" s="6">
        <v>1229035.318885637</v>
      </c>
      <c r="O139" s="6">
        <v>0</v>
      </c>
      <c r="P139" s="6">
        <v>0</v>
      </c>
      <c r="Q139" s="6">
        <v>2985952.608301451</v>
      </c>
      <c r="R139" s="6">
        <v>147438.00126780765</v>
      </c>
      <c r="S139" s="6">
        <v>0</v>
      </c>
      <c r="T139" s="6">
        <v>0</v>
      </c>
      <c r="U139" s="6">
        <v>126651.31978154044</v>
      </c>
      <c r="V139" s="7">
        <f t="shared" si="2"/>
        <v>6743857.0999613414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4" t="s">
        <v>272</v>
      </c>
      <c r="F140" s="14" t="s">
        <v>769</v>
      </c>
      <c r="G140" s="5">
        <v>0</v>
      </c>
      <c r="H140" s="5">
        <v>0</v>
      </c>
      <c r="I140" s="5">
        <v>4362559.5867938725</v>
      </c>
      <c r="J140" s="5">
        <v>220710.65158370999</v>
      </c>
      <c r="K140" s="5">
        <v>386890.99547512003</v>
      </c>
      <c r="L140" s="5">
        <v>0</v>
      </c>
      <c r="M140" s="5">
        <v>0</v>
      </c>
      <c r="N140" s="6">
        <v>1894783.5759080229</v>
      </c>
      <c r="O140" s="6">
        <v>0</v>
      </c>
      <c r="P140" s="6">
        <v>0</v>
      </c>
      <c r="Q140" s="6">
        <v>0</v>
      </c>
      <c r="R140" s="6">
        <v>347569.00887549785</v>
      </c>
      <c r="S140" s="6">
        <v>0</v>
      </c>
      <c r="T140" s="6">
        <v>0</v>
      </c>
      <c r="U140" s="6">
        <v>298625.02517302526</v>
      </c>
      <c r="V140" s="7">
        <f t="shared" si="2"/>
        <v>7511138.8438092479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4" t="s">
        <v>275</v>
      </c>
      <c r="F141" s="14" t="s">
        <v>768</v>
      </c>
      <c r="G141" s="5">
        <v>0</v>
      </c>
      <c r="H141" s="5">
        <v>0</v>
      </c>
      <c r="I141" s="5">
        <v>19244270.114949599</v>
      </c>
      <c r="J141" s="5">
        <v>1211638.3348416002</v>
      </c>
      <c r="K141" s="5">
        <v>2753200.8506788001</v>
      </c>
      <c r="L141" s="5">
        <v>0</v>
      </c>
      <c r="M141" s="5">
        <v>0</v>
      </c>
      <c r="N141" s="6">
        <v>16504457.356087521</v>
      </c>
      <c r="O141" s="6">
        <v>0</v>
      </c>
      <c r="P141" s="6">
        <v>0</v>
      </c>
      <c r="Q141" s="6">
        <v>-2835557.6694341796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38123746.913186058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4" t="s">
        <v>276</v>
      </c>
      <c r="F142" s="14" t="s">
        <v>768</v>
      </c>
      <c r="G142" s="5">
        <v>0</v>
      </c>
      <c r="H142" s="5">
        <v>0</v>
      </c>
      <c r="I142" s="5">
        <v>58300139.969129458</v>
      </c>
      <c r="J142" s="5">
        <v>3412418.0452489005</v>
      </c>
      <c r="K142" s="5">
        <v>6478228.1085973</v>
      </c>
      <c r="L142" s="5">
        <v>0</v>
      </c>
      <c r="M142" s="5">
        <v>0</v>
      </c>
      <c r="N142" s="6">
        <v>38545215.458796188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110509940.26692316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4" t="s">
        <v>277</v>
      </c>
      <c r="F143" s="14" t="s">
        <v>768</v>
      </c>
      <c r="G143" s="5">
        <v>0</v>
      </c>
      <c r="H143" s="5">
        <v>0</v>
      </c>
      <c r="I143" s="5">
        <v>25676378.81041114</v>
      </c>
      <c r="J143" s="5">
        <v>1473573.3574661002</v>
      </c>
      <c r="K143" s="5">
        <v>2922543.7104071998</v>
      </c>
      <c r="L143" s="5">
        <v>0</v>
      </c>
      <c r="M143" s="5">
        <v>0</v>
      </c>
      <c r="N143" s="6">
        <v>15612207.967225259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47346810.992053777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4" t="s">
        <v>278</v>
      </c>
      <c r="F144" s="14" t="s">
        <v>768</v>
      </c>
      <c r="G144" s="5">
        <v>0</v>
      </c>
      <c r="H144" s="5">
        <v>0</v>
      </c>
      <c r="I144" s="5">
        <v>18033884.96204228</v>
      </c>
      <c r="J144" s="5">
        <v>805053.61085973005</v>
      </c>
      <c r="K144" s="5">
        <v>1464494.0090498</v>
      </c>
      <c r="L144" s="5">
        <v>0</v>
      </c>
      <c r="M144" s="5">
        <v>0</v>
      </c>
      <c r="N144" s="6">
        <v>8861244.5203644969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30332063.255040083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4" t="s">
        <v>279</v>
      </c>
      <c r="F145" s="14" t="s">
        <v>768</v>
      </c>
      <c r="G145" s="5">
        <v>0</v>
      </c>
      <c r="H145" s="5">
        <v>0</v>
      </c>
      <c r="I145" s="5">
        <v>23470962.426784784</v>
      </c>
      <c r="J145" s="5">
        <v>1683846.2352940999</v>
      </c>
      <c r="K145" s="5">
        <v>3117678.4343892001</v>
      </c>
      <c r="L145" s="5">
        <v>0</v>
      </c>
      <c r="M145" s="5">
        <v>0</v>
      </c>
      <c r="N145" s="6">
        <v>21496210.545510702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51288041.731496908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4" t="s">
        <v>280</v>
      </c>
      <c r="F146" s="14" t="s">
        <v>768</v>
      </c>
      <c r="G146" s="5">
        <v>0</v>
      </c>
      <c r="H146" s="5">
        <v>0</v>
      </c>
      <c r="I146" s="5">
        <v>32861083.100530364</v>
      </c>
      <c r="J146" s="5">
        <v>927087.12217193982</v>
      </c>
      <c r="K146" s="5">
        <v>3293417.5927602001</v>
      </c>
      <c r="L146" s="5">
        <v>0</v>
      </c>
      <c r="M146" s="5">
        <v>0</v>
      </c>
      <c r="N146" s="6">
        <v>20367698.737805314</v>
      </c>
      <c r="O146" s="6">
        <v>0</v>
      </c>
      <c r="P146" s="6">
        <v>0</v>
      </c>
      <c r="Q146" s="6">
        <v>-14694.742281661955</v>
      </c>
      <c r="R146" s="6">
        <v>2541832.6923411861</v>
      </c>
      <c r="S146" s="6">
        <v>0</v>
      </c>
      <c r="T146" s="6">
        <v>0</v>
      </c>
      <c r="U146" s="6">
        <v>1913307.9233374684</v>
      </c>
      <c r="V146" s="7">
        <f t="shared" si="2"/>
        <v>61889732.426664807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4" t="s">
        <v>281</v>
      </c>
      <c r="F147" s="14" t="s">
        <v>768</v>
      </c>
      <c r="G147" s="5">
        <v>0</v>
      </c>
      <c r="H147" s="5">
        <v>0</v>
      </c>
      <c r="I147" s="5">
        <v>80066064.323859364</v>
      </c>
      <c r="J147" s="5">
        <v>1691305.520362</v>
      </c>
      <c r="K147" s="5">
        <v>5740942.5520361997</v>
      </c>
      <c r="L147" s="5">
        <v>0</v>
      </c>
      <c r="M147" s="5">
        <v>0</v>
      </c>
      <c r="N147" s="6">
        <v>36381681.059111223</v>
      </c>
      <c r="O147" s="6">
        <v>0</v>
      </c>
      <c r="P147" s="6">
        <v>0</v>
      </c>
      <c r="Q147" s="6">
        <v>0</v>
      </c>
      <c r="R147" s="6">
        <v>6193178.0891967425</v>
      </c>
      <c r="S147" s="6">
        <v>0</v>
      </c>
      <c r="T147" s="6">
        <v>0</v>
      </c>
      <c r="U147" s="6">
        <v>4661776.8134007454</v>
      </c>
      <c r="V147" s="7">
        <f t="shared" si="2"/>
        <v>134734948.35796627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4" t="s">
        <v>282</v>
      </c>
      <c r="F148" s="14" t="s">
        <v>769</v>
      </c>
      <c r="G148" s="5">
        <v>0</v>
      </c>
      <c r="H148" s="5">
        <v>0</v>
      </c>
      <c r="I148" s="5">
        <v>4816383.1488841902</v>
      </c>
      <c r="J148" s="5">
        <v>135014.08144795994</v>
      </c>
      <c r="K148" s="5">
        <v>421287.12217195</v>
      </c>
      <c r="L148" s="5">
        <v>0</v>
      </c>
      <c r="M148" s="5">
        <v>0</v>
      </c>
      <c r="N148" s="6">
        <v>2397714.6908869394</v>
      </c>
      <c r="O148" s="6">
        <v>0</v>
      </c>
      <c r="P148" s="6">
        <v>0</v>
      </c>
      <c r="Q148" s="6">
        <v>0</v>
      </c>
      <c r="R148" s="6">
        <v>389725.45212450228</v>
      </c>
      <c r="S148" s="6">
        <v>0</v>
      </c>
      <c r="T148" s="6">
        <v>0</v>
      </c>
      <c r="U148" s="6">
        <v>293414.4832617857</v>
      </c>
      <c r="V148" s="7">
        <f t="shared" si="2"/>
        <v>8453538.9787773285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4" t="s">
        <v>283</v>
      </c>
      <c r="F149" s="14" t="s">
        <v>768</v>
      </c>
      <c r="G149" s="5">
        <v>0</v>
      </c>
      <c r="H149" s="5">
        <v>0</v>
      </c>
      <c r="I149" s="5">
        <v>42166065.643608987</v>
      </c>
      <c r="J149" s="5">
        <v>2291904.2805430004</v>
      </c>
      <c r="K149" s="5">
        <v>4569206.479638</v>
      </c>
      <c r="L149" s="5">
        <v>0</v>
      </c>
      <c r="M149" s="5">
        <v>0</v>
      </c>
      <c r="N149" s="6">
        <v>25115031.181543946</v>
      </c>
      <c r="O149" s="6">
        <v>0</v>
      </c>
      <c r="P149" s="6">
        <v>0</v>
      </c>
      <c r="Q149" s="6">
        <v>-5466771.8557398086</v>
      </c>
      <c r="R149" s="6">
        <v>0</v>
      </c>
      <c r="S149" s="6">
        <v>0</v>
      </c>
      <c r="T149" s="6">
        <v>0</v>
      </c>
      <c r="U149" s="6">
        <v>1942615.9800000002</v>
      </c>
      <c r="V149" s="7">
        <f t="shared" si="2"/>
        <v>70618051.709594145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4" t="s">
        <v>284</v>
      </c>
      <c r="F150" s="14" t="s">
        <v>768</v>
      </c>
      <c r="G150" s="5">
        <v>0</v>
      </c>
      <c r="H150" s="5">
        <v>0</v>
      </c>
      <c r="I150" s="5">
        <v>19919134.394156687</v>
      </c>
      <c r="J150" s="5">
        <v>555558.78733031999</v>
      </c>
      <c r="K150" s="5">
        <v>978186.39819004002</v>
      </c>
      <c r="L150" s="5">
        <v>0</v>
      </c>
      <c r="M150" s="5">
        <v>0</v>
      </c>
      <c r="N150" s="6">
        <v>6114802.6480941679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28857094.227771215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4" t="s">
        <v>287</v>
      </c>
      <c r="F151" s="14" t="s">
        <v>768</v>
      </c>
      <c r="G151" s="5">
        <v>0</v>
      </c>
      <c r="H151" s="5">
        <v>0</v>
      </c>
      <c r="I151" s="5">
        <v>33166738.891011931</v>
      </c>
      <c r="J151" s="5">
        <v>1255506.8325791997</v>
      </c>
      <c r="K151" s="5">
        <v>2397414.8597284998</v>
      </c>
      <c r="L151" s="5">
        <v>0</v>
      </c>
      <c r="M151" s="5">
        <v>0</v>
      </c>
      <c r="N151" s="6">
        <v>14718076.703117926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52783607.286437556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4" t="s">
        <v>288</v>
      </c>
      <c r="F152" s="14" t="s">
        <v>768</v>
      </c>
      <c r="G152" s="5">
        <v>0</v>
      </c>
      <c r="H152" s="5">
        <v>0</v>
      </c>
      <c r="I152" s="5">
        <v>42802914.691469014</v>
      </c>
      <c r="J152" s="5">
        <v>1622898.3891403</v>
      </c>
      <c r="K152" s="5">
        <v>2550589.1131222001</v>
      </c>
      <c r="L152" s="5">
        <v>0</v>
      </c>
      <c r="M152" s="5">
        <v>0</v>
      </c>
      <c r="N152" s="6">
        <v>15882011.471145201</v>
      </c>
      <c r="O152" s="6">
        <v>0</v>
      </c>
      <c r="P152" s="6">
        <v>0</v>
      </c>
      <c r="Q152" s="6">
        <v>-4190725.3907321552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60713095.161068253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4" t="s">
        <v>289</v>
      </c>
      <c r="F153" s="14" t="s">
        <v>768</v>
      </c>
      <c r="G153" s="5">
        <v>0</v>
      </c>
      <c r="H153" s="5">
        <v>0</v>
      </c>
      <c r="I153" s="5">
        <v>18897538.900931127</v>
      </c>
      <c r="J153" s="5">
        <v>1270086</v>
      </c>
      <c r="K153" s="5">
        <v>2651647.9547510999</v>
      </c>
      <c r="L153" s="5">
        <v>0</v>
      </c>
      <c r="M153" s="5">
        <v>0</v>
      </c>
      <c r="N153" s="6">
        <v>16177662.480805509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39874592.00956405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4" t="s">
        <v>290</v>
      </c>
      <c r="F154" s="14" t="s">
        <v>768</v>
      </c>
      <c r="G154" s="5">
        <v>0</v>
      </c>
      <c r="H154" s="5">
        <v>0</v>
      </c>
      <c r="I154" s="5">
        <v>8140698.4824019521</v>
      </c>
      <c r="J154" s="5">
        <v>594827.59276018001</v>
      </c>
      <c r="K154" s="5">
        <v>914346.08144797001</v>
      </c>
      <c r="L154" s="5">
        <v>0</v>
      </c>
      <c r="M154" s="5">
        <v>0</v>
      </c>
      <c r="N154" s="6">
        <v>7441313.6581855016</v>
      </c>
      <c r="O154" s="6">
        <v>0</v>
      </c>
      <c r="P154" s="6">
        <v>0</v>
      </c>
      <c r="Q154" s="6">
        <v>-3335442.5098222047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14215069.063914541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4" t="s">
        <v>291</v>
      </c>
      <c r="F155" s="14" t="s">
        <v>768</v>
      </c>
      <c r="G155" s="5">
        <v>0</v>
      </c>
      <c r="H155" s="5">
        <v>0</v>
      </c>
      <c r="I155" s="5">
        <v>33096990.97695516</v>
      </c>
      <c r="J155" s="5">
        <v>1503858.0361990998</v>
      </c>
      <c r="K155" s="5">
        <v>2701310.5158370999</v>
      </c>
      <c r="L155" s="5">
        <v>0</v>
      </c>
      <c r="M155" s="5">
        <v>0</v>
      </c>
      <c r="N155" s="6">
        <v>17895613.986112643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57065217.756162867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4" t="s">
        <v>294</v>
      </c>
      <c r="F156" s="14" t="s">
        <v>768</v>
      </c>
      <c r="G156" s="5">
        <v>0</v>
      </c>
      <c r="H156" s="5">
        <v>0</v>
      </c>
      <c r="I156" s="5">
        <v>85988372.751239255</v>
      </c>
      <c r="J156" s="5">
        <v>2980053.411764699</v>
      </c>
      <c r="K156" s="5">
        <v>6380164.9502261998</v>
      </c>
      <c r="L156" s="5">
        <v>0</v>
      </c>
      <c r="M156" s="5">
        <v>0</v>
      </c>
      <c r="N156" s="6">
        <v>37206212.807399809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4134873.2399999998</v>
      </c>
      <c r="V156" s="7">
        <f t="shared" si="2"/>
        <v>136689677.16062996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4" t="s">
        <v>297</v>
      </c>
      <c r="F157" s="14" t="s">
        <v>768</v>
      </c>
      <c r="G157" s="5">
        <v>0</v>
      </c>
      <c r="H157" s="5">
        <v>0</v>
      </c>
      <c r="I157" s="5">
        <v>5069743.9846719187</v>
      </c>
      <c r="J157" s="5">
        <v>240927.26696833002</v>
      </c>
      <c r="K157" s="5">
        <v>363626.75113122002</v>
      </c>
      <c r="L157" s="5">
        <v>0</v>
      </c>
      <c r="M157" s="5">
        <v>0</v>
      </c>
      <c r="N157" s="6">
        <v>2715832.3668202627</v>
      </c>
      <c r="O157" s="6">
        <v>0</v>
      </c>
      <c r="P157" s="6">
        <v>0</v>
      </c>
      <c r="Q157" s="6">
        <v>-1659444.700187773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6980175.7249338925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4" t="s">
        <v>298</v>
      </c>
      <c r="F158" s="14" t="s">
        <v>768</v>
      </c>
      <c r="G158" s="5">
        <v>0</v>
      </c>
      <c r="H158" s="5">
        <v>0</v>
      </c>
      <c r="I158" s="5">
        <v>8267067.8668073565</v>
      </c>
      <c r="J158" s="5">
        <v>602156.91402715002</v>
      </c>
      <c r="K158" s="5">
        <v>1073327.040724</v>
      </c>
      <c r="L158" s="5">
        <v>0</v>
      </c>
      <c r="M158" s="5">
        <v>0</v>
      </c>
      <c r="N158" s="6">
        <v>6410232.7119212821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16691588.477949856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4" t="s">
        <v>301</v>
      </c>
      <c r="F159" s="14" t="s">
        <v>768</v>
      </c>
      <c r="G159" s="5">
        <v>0</v>
      </c>
      <c r="H159" s="5">
        <v>0</v>
      </c>
      <c r="I159" s="5">
        <v>38208980.210548908</v>
      </c>
      <c r="J159" s="5">
        <v>1598641.4208145002</v>
      </c>
      <c r="K159" s="5">
        <v>3608353.0950226001</v>
      </c>
      <c r="L159" s="5">
        <v>0</v>
      </c>
      <c r="M159" s="5">
        <v>0</v>
      </c>
      <c r="N159" s="6">
        <v>24289486.38132295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1846985.9400000002</v>
      </c>
      <c r="V159" s="7">
        <f t="shared" si="2"/>
        <v>69552447.047708958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4" t="s">
        <v>304</v>
      </c>
      <c r="F160" s="14" t="s">
        <v>768</v>
      </c>
      <c r="G160" s="5">
        <v>0</v>
      </c>
      <c r="H160" s="5">
        <v>0</v>
      </c>
      <c r="I160" s="5">
        <v>9022021.216886688</v>
      </c>
      <c r="J160" s="5">
        <v>287569.80090497999</v>
      </c>
      <c r="K160" s="5">
        <v>462447.36651584</v>
      </c>
      <c r="L160" s="5">
        <v>0</v>
      </c>
      <c r="M160" s="5">
        <v>0</v>
      </c>
      <c r="N160" s="6">
        <v>2771740.6515612965</v>
      </c>
      <c r="O160" s="6">
        <v>0</v>
      </c>
      <c r="P160" s="6">
        <v>0</v>
      </c>
      <c r="Q160" s="6">
        <v>3159266.4921841323</v>
      </c>
      <c r="R160" s="6">
        <v>0</v>
      </c>
      <c r="S160" s="6">
        <v>0</v>
      </c>
      <c r="T160" s="6">
        <v>0</v>
      </c>
      <c r="U160" s="6">
        <v>381780</v>
      </c>
      <c r="V160" s="7">
        <f t="shared" si="2"/>
        <v>16084825.528052937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4" t="s">
        <v>307</v>
      </c>
      <c r="F161" s="14" t="s">
        <v>768</v>
      </c>
      <c r="G161" s="5">
        <v>0</v>
      </c>
      <c r="H161" s="5">
        <v>0</v>
      </c>
      <c r="I161" s="5">
        <v>41628021.716723099</v>
      </c>
      <c r="J161" s="5">
        <v>1357919.0497738</v>
      </c>
      <c r="K161" s="5">
        <v>2074325.6470588001</v>
      </c>
      <c r="L161" s="5">
        <v>0</v>
      </c>
      <c r="M161" s="5">
        <v>0</v>
      </c>
      <c r="N161" s="6">
        <v>13646225.766217103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2162080.7709555607</v>
      </c>
      <c r="V161" s="7">
        <f t="shared" si="2"/>
        <v>60868572.950728364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4" t="s">
        <v>308</v>
      </c>
      <c r="F162" s="14" t="s">
        <v>768</v>
      </c>
      <c r="G162" s="5">
        <v>0</v>
      </c>
      <c r="H162" s="5">
        <v>0</v>
      </c>
      <c r="I162" s="5">
        <v>26143168.96023386</v>
      </c>
      <c r="J162" s="5">
        <v>798622.13574660989</v>
      </c>
      <c r="K162" s="5">
        <v>1500294.479638</v>
      </c>
      <c r="L162" s="5">
        <v>0</v>
      </c>
      <c r="M162" s="5">
        <v>0</v>
      </c>
      <c r="N162" s="6">
        <v>9498297.0011530742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1357826.7851738154</v>
      </c>
      <c r="V162" s="7">
        <f t="shared" si="2"/>
        <v>39298209.361945361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4" t="s">
        <v>309</v>
      </c>
      <c r="F163" s="14" t="s">
        <v>768</v>
      </c>
      <c r="G163" s="5">
        <v>0</v>
      </c>
      <c r="H163" s="5">
        <v>0</v>
      </c>
      <c r="I163" s="5">
        <v>31998649.236736812</v>
      </c>
      <c r="J163" s="5">
        <v>1539231.3755655999</v>
      </c>
      <c r="K163" s="5">
        <v>2044186.9411764999</v>
      </c>
      <c r="L163" s="5">
        <v>0</v>
      </c>
      <c r="M163" s="5">
        <v>0</v>
      </c>
      <c r="N163" s="6">
        <v>11881142.23517476</v>
      </c>
      <c r="O163" s="6">
        <v>0</v>
      </c>
      <c r="P163" s="6">
        <v>0</v>
      </c>
      <c r="Q163" s="6">
        <v>4587601.8468223065</v>
      </c>
      <c r="R163" s="6">
        <v>0</v>
      </c>
      <c r="S163" s="6">
        <v>0</v>
      </c>
      <c r="T163" s="6">
        <v>0</v>
      </c>
      <c r="U163" s="6">
        <v>1661949.3638706242</v>
      </c>
      <c r="V163" s="7">
        <f t="shared" si="2"/>
        <v>53712760.999346599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4" t="s">
        <v>312</v>
      </c>
      <c r="F164" s="14" t="s">
        <v>768</v>
      </c>
      <c r="G164" s="5">
        <v>0</v>
      </c>
      <c r="H164" s="5">
        <v>0</v>
      </c>
      <c r="I164" s="5">
        <v>54940028.891257279</v>
      </c>
      <c r="J164" s="5">
        <v>1825355.7737557003</v>
      </c>
      <c r="K164" s="5">
        <v>5174865.4841628997</v>
      </c>
      <c r="L164" s="5">
        <v>0</v>
      </c>
      <c r="M164" s="5">
        <v>0</v>
      </c>
      <c r="N164" s="6">
        <v>26057651.215748895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3161756.8800000004</v>
      </c>
      <c r="V164" s="7">
        <f t="shared" si="2"/>
        <v>91159658.244924769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4" t="s">
        <v>315</v>
      </c>
      <c r="F165" s="14" t="s">
        <v>768</v>
      </c>
      <c r="G165" s="5">
        <v>0</v>
      </c>
      <c r="H165" s="5">
        <v>0</v>
      </c>
      <c r="I165" s="5">
        <v>46682292.515668564</v>
      </c>
      <c r="J165" s="5">
        <v>2397149.7013574997</v>
      </c>
      <c r="K165" s="5">
        <v>4669305.0859727999</v>
      </c>
      <c r="L165" s="5">
        <v>0</v>
      </c>
      <c r="M165" s="5">
        <v>0</v>
      </c>
      <c r="N165" s="6">
        <v>25211719.963111825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81262235.266110688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4" t="s">
        <v>318</v>
      </c>
      <c r="F166" s="14" t="s">
        <v>768</v>
      </c>
      <c r="G166" s="5">
        <v>0</v>
      </c>
      <c r="H166" s="5">
        <v>0</v>
      </c>
      <c r="I166" s="5">
        <v>77754827.163465023</v>
      </c>
      <c r="J166" s="5">
        <v>4383442.1809954997</v>
      </c>
      <c r="K166" s="5">
        <v>7288845.7828054</v>
      </c>
      <c r="L166" s="5">
        <v>0</v>
      </c>
      <c r="M166" s="5">
        <v>0</v>
      </c>
      <c r="N166" s="6">
        <v>43490455.80956877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137106620.93683469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4" t="s">
        <v>321</v>
      </c>
      <c r="F167" s="14" t="s">
        <v>768</v>
      </c>
      <c r="G167" s="5">
        <v>0</v>
      </c>
      <c r="H167" s="5">
        <v>0</v>
      </c>
      <c r="I167" s="5">
        <v>64899899.539587423</v>
      </c>
      <c r="J167" s="5">
        <v>2796662.2352940999</v>
      </c>
      <c r="K167" s="5">
        <v>4561861.8642533999</v>
      </c>
      <c r="L167" s="5">
        <v>0</v>
      </c>
      <c r="M167" s="5">
        <v>0</v>
      </c>
      <c r="N167" s="6">
        <v>32229132.354004398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3863379.42</v>
      </c>
      <c r="V167" s="7">
        <f t="shared" si="2"/>
        <v>108350935.41313933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4" t="s">
        <v>324</v>
      </c>
      <c r="F168" s="14" t="s">
        <v>769</v>
      </c>
      <c r="G168" s="5">
        <v>0</v>
      </c>
      <c r="H168" s="5">
        <v>0</v>
      </c>
      <c r="I168" s="5">
        <v>129449805.7488618</v>
      </c>
      <c r="J168" s="5">
        <v>7832779.7737556994</v>
      </c>
      <c r="K168" s="5">
        <v>11465172.41629</v>
      </c>
      <c r="L168" s="5">
        <v>0</v>
      </c>
      <c r="M168" s="5">
        <v>0</v>
      </c>
      <c r="N168" s="6">
        <v>62285596.931972876</v>
      </c>
      <c r="O168" s="6">
        <v>0</v>
      </c>
      <c r="P168" s="6">
        <v>0</v>
      </c>
      <c r="Q168" s="6">
        <v>-20414537.510370985</v>
      </c>
      <c r="R168" s="6">
        <v>0</v>
      </c>
      <c r="S168" s="6">
        <v>0</v>
      </c>
      <c r="T168" s="6">
        <v>0</v>
      </c>
      <c r="U168" s="6">
        <v>7746446.4087373596</v>
      </c>
      <c r="V168" s="7">
        <f t="shared" si="2"/>
        <v>198365263.76924676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4" t="s">
        <v>325</v>
      </c>
      <c r="F169" s="14" t="s">
        <v>768</v>
      </c>
      <c r="G169" s="5">
        <v>0</v>
      </c>
      <c r="H169" s="5">
        <v>0</v>
      </c>
      <c r="I169" s="5">
        <v>33834485.451118618</v>
      </c>
      <c r="J169" s="5">
        <v>2804719.1583710001</v>
      </c>
      <c r="K169" s="5">
        <v>3474562.6334842001</v>
      </c>
      <c r="L169" s="5">
        <v>0</v>
      </c>
      <c r="M169" s="5">
        <v>0</v>
      </c>
      <c r="N169" s="6">
        <v>20937035.413957924</v>
      </c>
      <c r="O169" s="6">
        <v>0</v>
      </c>
      <c r="P169" s="6">
        <v>0</v>
      </c>
      <c r="Q169" s="6">
        <v>132874.19903935492</v>
      </c>
      <c r="R169" s="6">
        <v>0</v>
      </c>
      <c r="S169" s="6">
        <v>0</v>
      </c>
      <c r="T169" s="6">
        <v>0</v>
      </c>
      <c r="U169" s="6">
        <v>1934119.5512626402</v>
      </c>
      <c r="V169" s="7">
        <f t="shared" si="2"/>
        <v>63117796.407233737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4" t="s">
        <v>326</v>
      </c>
      <c r="F170" s="14" t="s">
        <v>769</v>
      </c>
      <c r="G170" s="5">
        <v>0</v>
      </c>
      <c r="H170" s="5">
        <v>0</v>
      </c>
      <c r="I170" s="5">
        <v>47189352.555067383</v>
      </c>
      <c r="J170" s="5">
        <v>3085947.4298643004</v>
      </c>
      <c r="K170" s="5">
        <v>5808250.4524886999</v>
      </c>
      <c r="L170" s="5">
        <v>0</v>
      </c>
      <c r="M170" s="5">
        <v>0</v>
      </c>
      <c r="N170" s="6">
        <v>33688428.282867737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2482888.6556161591</v>
      </c>
      <c r="V170" s="7">
        <f t="shared" si="2"/>
        <v>92254867.375904292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4" t="s">
        <v>327</v>
      </c>
      <c r="F171" s="14" t="s">
        <v>768</v>
      </c>
      <c r="G171" s="5">
        <v>0</v>
      </c>
      <c r="H171" s="5">
        <v>0</v>
      </c>
      <c r="I171" s="5">
        <v>15410934.471779864</v>
      </c>
      <c r="J171" s="5">
        <v>417587.26696833014</v>
      </c>
      <c r="K171" s="5">
        <v>993422.64253394003</v>
      </c>
      <c r="L171" s="5">
        <v>0</v>
      </c>
      <c r="M171" s="5">
        <v>0</v>
      </c>
      <c r="N171" s="6">
        <v>5012213.725223233</v>
      </c>
      <c r="O171" s="6">
        <v>0</v>
      </c>
      <c r="P171" s="6">
        <v>0</v>
      </c>
      <c r="Q171" s="6">
        <v>-3100147.6468392382</v>
      </c>
      <c r="R171" s="6">
        <v>0</v>
      </c>
      <c r="S171" s="6">
        <v>0</v>
      </c>
      <c r="T171" s="6">
        <v>0</v>
      </c>
      <c r="U171" s="6">
        <v>1139269.5131892872</v>
      </c>
      <c r="V171" s="7">
        <f t="shared" si="2"/>
        <v>19873279.972855415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4" t="s">
        <v>328</v>
      </c>
      <c r="F172" s="14" t="s">
        <v>768</v>
      </c>
      <c r="G172" s="5">
        <v>0</v>
      </c>
      <c r="H172" s="5">
        <v>0</v>
      </c>
      <c r="I172" s="5">
        <v>18766486.56558688</v>
      </c>
      <c r="J172" s="5">
        <v>687864.50678732991</v>
      </c>
      <c r="K172" s="5">
        <v>1490527.6742081</v>
      </c>
      <c r="L172" s="5">
        <v>0</v>
      </c>
      <c r="M172" s="5">
        <v>0</v>
      </c>
      <c r="N172" s="6">
        <v>8256765.9622717556</v>
      </c>
      <c r="O172" s="6">
        <v>0</v>
      </c>
      <c r="P172" s="6">
        <v>0</v>
      </c>
      <c r="Q172" s="6">
        <v>-4888482.43360803</v>
      </c>
      <c r="R172" s="6">
        <v>0</v>
      </c>
      <c r="S172" s="6">
        <v>0</v>
      </c>
      <c r="T172" s="6">
        <v>0</v>
      </c>
      <c r="U172" s="6">
        <v>986765.91956104815</v>
      </c>
      <c r="V172" s="7">
        <f t="shared" si="2"/>
        <v>25299928.194807082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4" t="s">
        <v>329</v>
      </c>
      <c r="F173" s="14" t="s">
        <v>768</v>
      </c>
      <c r="G173" s="5">
        <v>0</v>
      </c>
      <c r="H173" s="5">
        <v>0</v>
      </c>
      <c r="I173" s="5">
        <v>78203092.900498509</v>
      </c>
      <c r="J173" s="5">
        <v>2396266.0361991003</v>
      </c>
      <c r="K173" s="5">
        <v>5254659.7828054</v>
      </c>
      <c r="L173" s="5">
        <v>0</v>
      </c>
      <c r="M173" s="5">
        <v>0</v>
      </c>
      <c r="N173" s="6">
        <v>29748524.134972483</v>
      </c>
      <c r="O173" s="6">
        <v>0</v>
      </c>
      <c r="P173" s="6">
        <v>0</v>
      </c>
      <c r="Q173" s="6">
        <v>-14365684.102077045</v>
      </c>
      <c r="R173" s="6">
        <v>0</v>
      </c>
      <c r="S173" s="6">
        <v>0</v>
      </c>
      <c r="T173" s="6">
        <v>0</v>
      </c>
      <c r="U173" s="6">
        <v>4306418.4916335056</v>
      </c>
      <c r="V173" s="7">
        <f t="shared" si="2"/>
        <v>105543277.24403194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4" t="s">
        <v>330</v>
      </c>
      <c r="F174" s="14" t="s">
        <v>768</v>
      </c>
      <c r="G174" s="5">
        <v>0</v>
      </c>
      <c r="H174" s="5">
        <v>0</v>
      </c>
      <c r="I174" s="5">
        <v>23298377.860324487</v>
      </c>
      <c r="J174" s="5">
        <v>1649398.4343891004</v>
      </c>
      <c r="K174" s="5">
        <v>2679377.0135746999</v>
      </c>
      <c r="L174" s="5">
        <v>0</v>
      </c>
      <c r="M174" s="5">
        <v>0</v>
      </c>
      <c r="N174" s="6">
        <v>17842010.804105546</v>
      </c>
      <c r="O174" s="6">
        <v>0</v>
      </c>
      <c r="P174" s="6">
        <v>0</v>
      </c>
      <c r="Q174" s="6">
        <v>-10384892.609061796</v>
      </c>
      <c r="R174" s="6">
        <v>0</v>
      </c>
      <c r="S174" s="6">
        <v>0</v>
      </c>
      <c r="T174" s="6">
        <v>0</v>
      </c>
      <c r="U174" s="6">
        <v>1478844</v>
      </c>
      <c r="V174" s="7">
        <f t="shared" si="2"/>
        <v>36563115.503332034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4" t="s">
        <v>333</v>
      </c>
      <c r="F175" s="14" t="s">
        <v>769</v>
      </c>
      <c r="G175" s="5">
        <v>0</v>
      </c>
      <c r="H175" s="5">
        <v>0</v>
      </c>
      <c r="I175" s="5">
        <v>3703841.2402279722</v>
      </c>
      <c r="J175" s="5">
        <v>40244.597285068012</v>
      </c>
      <c r="K175" s="5">
        <v>125825.3122172</v>
      </c>
      <c r="L175" s="5">
        <v>0</v>
      </c>
      <c r="M175" s="5">
        <v>0</v>
      </c>
      <c r="N175" s="6">
        <v>800447.41108277417</v>
      </c>
      <c r="O175" s="6">
        <v>0</v>
      </c>
      <c r="P175" s="6">
        <v>0</v>
      </c>
      <c r="Q175" s="6">
        <v>903525.11134723015</v>
      </c>
      <c r="R175" s="6">
        <v>0</v>
      </c>
      <c r="S175" s="6">
        <v>0</v>
      </c>
      <c r="T175" s="6">
        <v>0</v>
      </c>
      <c r="U175" s="6">
        <v>240725.89757288696</v>
      </c>
      <c r="V175" s="7">
        <f t="shared" si="2"/>
        <v>5814609.5697331317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4" t="s">
        <v>334</v>
      </c>
      <c r="F176" s="14" t="s">
        <v>769</v>
      </c>
      <c r="G176" s="5">
        <v>0</v>
      </c>
      <c r="H176" s="5">
        <v>0</v>
      </c>
      <c r="I176" s="5">
        <v>146136398.01481503</v>
      </c>
      <c r="J176" s="5">
        <v>9616924.0361991003</v>
      </c>
      <c r="K176" s="5">
        <v>18575512.280543</v>
      </c>
      <c r="L176" s="5">
        <v>0</v>
      </c>
      <c r="M176" s="5">
        <v>0</v>
      </c>
      <c r="N176" s="6">
        <v>111011540.53540207</v>
      </c>
      <c r="O176" s="6">
        <v>0</v>
      </c>
      <c r="P176" s="6">
        <v>0</v>
      </c>
      <c r="Q176" s="6">
        <v>-14586571.130244602</v>
      </c>
      <c r="R176" s="6">
        <v>0</v>
      </c>
      <c r="S176" s="6">
        <v>0</v>
      </c>
      <c r="T176" s="6">
        <v>0</v>
      </c>
      <c r="U176" s="6">
        <v>9497927.5024271142</v>
      </c>
      <c r="V176" s="7">
        <f t="shared" si="2"/>
        <v>280251731.2391417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4" t="s">
        <v>335</v>
      </c>
      <c r="F177" s="14" t="s">
        <v>768</v>
      </c>
      <c r="G177" s="5">
        <v>0</v>
      </c>
      <c r="H177" s="5">
        <v>0</v>
      </c>
      <c r="I177" s="5">
        <v>74790115.846259564</v>
      </c>
      <c r="J177" s="5">
        <v>2726783.8914027009</v>
      </c>
      <c r="K177" s="5">
        <v>6775162.4072398003</v>
      </c>
      <c r="L177" s="5">
        <v>0</v>
      </c>
      <c r="M177" s="5">
        <v>0</v>
      </c>
      <c r="N177" s="6">
        <v>39818709.674444035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4251641.6798658362</v>
      </c>
      <c r="V177" s="7">
        <f t="shared" si="2"/>
        <v>128362413.49921194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4" t="s">
        <v>336</v>
      </c>
      <c r="F178" s="14" t="s">
        <v>769</v>
      </c>
      <c r="G178" s="5">
        <v>0</v>
      </c>
      <c r="H178" s="5">
        <v>0</v>
      </c>
      <c r="I178" s="5">
        <v>53841090.039874405</v>
      </c>
      <c r="J178" s="5">
        <v>3160024.669683299</v>
      </c>
      <c r="K178" s="5">
        <v>7252121.1493213</v>
      </c>
      <c r="L178" s="5">
        <v>0</v>
      </c>
      <c r="M178" s="5">
        <v>0</v>
      </c>
      <c r="N178" s="6">
        <v>46047655.869157217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3204566.9000837868</v>
      </c>
      <c r="V178" s="7">
        <f t="shared" si="2"/>
        <v>113505458.62812001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4" t="s">
        <v>337</v>
      </c>
      <c r="F179" s="14" t="s">
        <v>768</v>
      </c>
      <c r="G179" s="5">
        <v>0</v>
      </c>
      <c r="H179" s="5">
        <v>0</v>
      </c>
      <c r="I179" s="5">
        <v>11397518.789034894</v>
      </c>
      <c r="J179" s="5">
        <v>303204.77828054014</v>
      </c>
      <c r="K179" s="5">
        <v>802621.52036198997</v>
      </c>
      <c r="L179" s="5">
        <v>0</v>
      </c>
      <c r="M179" s="5">
        <v>0</v>
      </c>
      <c r="N179" s="6">
        <v>4651213.8919924218</v>
      </c>
      <c r="O179" s="6">
        <v>0</v>
      </c>
      <c r="P179" s="6">
        <v>0</v>
      </c>
      <c r="Q179" s="6">
        <v>-1163373.7708909246</v>
      </c>
      <c r="R179" s="6">
        <v>0</v>
      </c>
      <c r="S179" s="6">
        <v>0</v>
      </c>
      <c r="T179" s="6">
        <v>0</v>
      </c>
      <c r="U179" s="6">
        <v>647922.06005037588</v>
      </c>
      <c r="V179" s="7">
        <f t="shared" si="2"/>
        <v>16639107.268829297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4" t="s">
        <v>338</v>
      </c>
      <c r="F180" s="14" t="s">
        <v>769</v>
      </c>
      <c r="G180" s="5">
        <v>0</v>
      </c>
      <c r="H180" s="5">
        <v>0</v>
      </c>
      <c r="I180" s="5">
        <v>18916258.081841901</v>
      </c>
      <c r="J180" s="5">
        <v>1324731.4298642999</v>
      </c>
      <c r="K180" s="5">
        <v>2030490.1538462001</v>
      </c>
      <c r="L180" s="5">
        <v>0</v>
      </c>
      <c r="M180" s="5">
        <v>0</v>
      </c>
      <c r="N180" s="6">
        <v>11525160.452448189</v>
      </c>
      <c r="O180" s="6">
        <v>0</v>
      </c>
      <c r="P180" s="6">
        <v>0</v>
      </c>
      <c r="Q180" s="6">
        <v>3385437.7161092609</v>
      </c>
      <c r="R180" s="6">
        <v>0</v>
      </c>
      <c r="S180" s="6">
        <v>0</v>
      </c>
      <c r="T180" s="6">
        <v>0</v>
      </c>
      <c r="U180" s="6">
        <v>1254340.6832894138</v>
      </c>
      <c r="V180" s="7">
        <f t="shared" si="2"/>
        <v>38436418.517399266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4" t="s">
        <v>339</v>
      </c>
      <c r="F181" s="14" t="s">
        <v>769</v>
      </c>
      <c r="G181" s="5">
        <v>0</v>
      </c>
      <c r="H181" s="5">
        <v>0</v>
      </c>
      <c r="I181" s="5">
        <v>38025819.334288009</v>
      </c>
      <c r="J181" s="5">
        <v>2010054.2262443998</v>
      </c>
      <c r="K181" s="5">
        <v>4119187.2126696999</v>
      </c>
      <c r="L181" s="5">
        <v>0</v>
      </c>
      <c r="M181" s="5">
        <v>0</v>
      </c>
      <c r="N181" s="6">
        <v>26809216.05391397</v>
      </c>
      <c r="O181" s="6">
        <v>0</v>
      </c>
      <c r="P181" s="6">
        <v>0</v>
      </c>
      <c r="Q181" s="6">
        <v>-5767167.3439269131</v>
      </c>
      <c r="R181" s="6">
        <v>0</v>
      </c>
      <c r="S181" s="6">
        <v>0</v>
      </c>
      <c r="T181" s="6">
        <v>0</v>
      </c>
      <c r="U181" s="6">
        <v>2521499.3367105867</v>
      </c>
      <c r="V181" s="7">
        <f t="shared" si="2"/>
        <v>67718608.819899738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4" t="s">
        <v>342</v>
      </c>
      <c r="F182" s="14" t="s">
        <v>768</v>
      </c>
      <c r="G182" s="5">
        <v>0</v>
      </c>
      <c r="H182" s="5">
        <v>0</v>
      </c>
      <c r="I182" s="5">
        <v>6445453.4433994237</v>
      </c>
      <c r="J182" s="5">
        <v>617602.79638008995</v>
      </c>
      <c r="K182" s="5">
        <v>976066.63348415995</v>
      </c>
      <c r="L182" s="5">
        <v>0</v>
      </c>
      <c r="M182" s="5">
        <v>0</v>
      </c>
      <c r="N182" s="6">
        <v>4766774.5858970797</v>
      </c>
      <c r="O182" s="6">
        <v>0</v>
      </c>
      <c r="P182" s="6">
        <v>0</v>
      </c>
      <c r="Q182" s="6">
        <v>1635915.030790532</v>
      </c>
      <c r="R182" s="6">
        <v>0</v>
      </c>
      <c r="S182" s="6">
        <v>0</v>
      </c>
      <c r="T182" s="6">
        <v>0</v>
      </c>
      <c r="U182" s="6">
        <v>416241.696482445</v>
      </c>
      <c r="V182" s="7">
        <f t="shared" si="2"/>
        <v>14858054.186433729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4" t="s">
        <v>343</v>
      </c>
      <c r="F183" s="14" t="s">
        <v>768</v>
      </c>
      <c r="G183" s="5">
        <v>0</v>
      </c>
      <c r="H183" s="5">
        <v>0</v>
      </c>
      <c r="I183" s="5">
        <v>98055777.007974714</v>
      </c>
      <c r="J183" s="5">
        <v>4214369.2669682996</v>
      </c>
      <c r="K183" s="5">
        <v>7173011.3031674</v>
      </c>
      <c r="L183" s="5">
        <v>0</v>
      </c>
      <c r="M183" s="5">
        <v>0</v>
      </c>
      <c r="N183" s="6">
        <v>44465029.782272525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6332355.5635175547</v>
      </c>
      <c r="V183" s="7">
        <f t="shared" si="2"/>
        <v>160240542.92390049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4" t="s">
        <v>346</v>
      </c>
      <c r="F184" s="14" t="s">
        <v>768</v>
      </c>
      <c r="G184" s="5">
        <v>0</v>
      </c>
      <c r="H184" s="5">
        <v>0</v>
      </c>
      <c r="I184" s="5">
        <v>30848909.141494561</v>
      </c>
      <c r="J184" s="5">
        <v>1747280.6606334997</v>
      </c>
      <c r="K184" s="5">
        <v>1945879.1945700999</v>
      </c>
      <c r="L184" s="5">
        <v>0</v>
      </c>
      <c r="M184" s="5">
        <v>0</v>
      </c>
      <c r="N184" s="6">
        <v>12622986.802906487</v>
      </c>
      <c r="O184" s="6">
        <v>0</v>
      </c>
      <c r="P184" s="6">
        <v>0</v>
      </c>
      <c r="Q184" s="6">
        <v>-3943100.5413503596</v>
      </c>
      <c r="R184" s="6">
        <v>0</v>
      </c>
      <c r="S184" s="6">
        <v>0</v>
      </c>
      <c r="T184" s="6">
        <v>0</v>
      </c>
      <c r="U184" s="6">
        <v>1398963.1192082416</v>
      </c>
      <c r="V184" s="7">
        <f t="shared" si="2"/>
        <v>44620918.377462536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4" t="s">
        <v>347</v>
      </c>
      <c r="F185" s="14" t="s">
        <v>768</v>
      </c>
      <c r="G185" s="5">
        <v>0</v>
      </c>
      <c r="H185" s="5">
        <v>0</v>
      </c>
      <c r="I185" s="5">
        <v>25737800.22197007</v>
      </c>
      <c r="J185" s="5">
        <v>1839078.5339367001</v>
      </c>
      <c r="K185" s="5">
        <v>2091123.8371041</v>
      </c>
      <c r="L185" s="5">
        <v>0</v>
      </c>
      <c r="M185" s="5">
        <v>0</v>
      </c>
      <c r="N185" s="6">
        <v>11354128.728076339</v>
      </c>
      <c r="O185" s="6">
        <v>0</v>
      </c>
      <c r="P185" s="6">
        <v>0</v>
      </c>
      <c r="Q185" s="6">
        <v>27287251.984322704</v>
      </c>
      <c r="R185" s="6">
        <v>0</v>
      </c>
      <c r="S185" s="6">
        <v>0</v>
      </c>
      <c r="T185" s="6">
        <v>0</v>
      </c>
      <c r="U185" s="6">
        <v>1167180.1137257784</v>
      </c>
      <c r="V185" s="7">
        <f t="shared" si="2"/>
        <v>69476563.41913569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4" t="s">
        <v>348</v>
      </c>
      <c r="F186" s="14" t="s">
        <v>768</v>
      </c>
      <c r="G186" s="5">
        <v>0</v>
      </c>
      <c r="H186" s="5">
        <v>0</v>
      </c>
      <c r="I186" s="5">
        <v>28119695.052186057</v>
      </c>
      <c r="J186" s="5">
        <v>1923665.2488687998</v>
      </c>
      <c r="K186" s="5">
        <v>2789183.1945700999</v>
      </c>
      <c r="L186" s="5">
        <v>0</v>
      </c>
      <c r="M186" s="5">
        <v>0</v>
      </c>
      <c r="N186" s="6">
        <v>16470902.490455493</v>
      </c>
      <c r="O186" s="6">
        <v>0</v>
      </c>
      <c r="P186" s="6">
        <v>0</v>
      </c>
      <c r="Q186" s="6">
        <v>24050932.240410522</v>
      </c>
      <c r="R186" s="6">
        <v>0</v>
      </c>
      <c r="S186" s="6">
        <v>0</v>
      </c>
      <c r="T186" s="6">
        <v>0</v>
      </c>
      <c r="U186" s="6">
        <v>1275196.3487900794</v>
      </c>
      <c r="V186" s="7">
        <f t="shared" si="2"/>
        <v>74629574.575281054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4" t="s">
        <v>349</v>
      </c>
      <c r="F187" s="14" t="s">
        <v>768</v>
      </c>
      <c r="G187" s="5">
        <v>0</v>
      </c>
      <c r="H187" s="5">
        <v>0</v>
      </c>
      <c r="I187" s="5">
        <v>9694821.9005419519</v>
      </c>
      <c r="J187" s="5">
        <v>457410.43438913999</v>
      </c>
      <c r="K187" s="5">
        <v>571045.93665159005</v>
      </c>
      <c r="L187" s="5">
        <v>0</v>
      </c>
      <c r="M187" s="5">
        <v>0</v>
      </c>
      <c r="N187" s="6">
        <v>3930682.8632288459</v>
      </c>
      <c r="O187" s="6">
        <v>0</v>
      </c>
      <c r="P187" s="6">
        <v>0</v>
      </c>
      <c r="Q187" s="6">
        <v>-921171.41714002134</v>
      </c>
      <c r="R187" s="6">
        <v>0</v>
      </c>
      <c r="S187" s="6">
        <v>0</v>
      </c>
      <c r="T187" s="6">
        <v>0</v>
      </c>
      <c r="U187" s="6">
        <v>439649.20198450366</v>
      </c>
      <c r="V187" s="7">
        <f t="shared" si="2"/>
        <v>14172438.91965601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4" t="s">
        <v>350</v>
      </c>
      <c r="F188" s="14" t="s">
        <v>768</v>
      </c>
      <c r="G188" s="5">
        <v>0</v>
      </c>
      <c r="H188" s="5">
        <v>0</v>
      </c>
      <c r="I188" s="5">
        <v>11459276.748499308</v>
      </c>
      <c r="J188" s="5">
        <v>566828.64253394003</v>
      </c>
      <c r="K188" s="5">
        <v>941760.17194570997</v>
      </c>
      <c r="L188" s="5">
        <v>0</v>
      </c>
      <c r="M188" s="5">
        <v>0</v>
      </c>
      <c r="N188" s="6">
        <v>5370435.6430000328</v>
      </c>
      <c r="O188" s="6">
        <v>0</v>
      </c>
      <c r="P188" s="6">
        <v>0</v>
      </c>
      <c r="Q188" s="6">
        <v>11646856.066054977</v>
      </c>
      <c r="R188" s="6">
        <v>0</v>
      </c>
      <c r="S188" s="6">
        <v>0</v>
      </c>
      <c r="T188" s="6">
        <v>0</v>
      </c>
      <c r="U188" s="6">
        <v>519665.23258314485</v>
      </c>
      <c r="V188" s="7">
        <f t="shared" si="2"/>
        <v>30504822.504617114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4" t="s">
        <v>351</v>
      </c>
      <c r="F189" s="14" t="s">
        <v>768</v>
      </c>
      <c r="G189" s="5">
        <v>0</v>
      </c>
      <c r="H189" s="5">
        <v>0</v>
      </c>
      <c r="I189" s="5">
        <v>21353348.737125624</v>
      </c>
      <c r="J189" s="5">
        <v>646085.92760181008</v>
      </c>
      <c r="K189" s="5">
        <v>1106927.6108597</v>
      </c>
      <c r="L189" s="5">
        <v>0</v>
      </c>
      <c r="M189" s="5">
        <v>0</v>
      </c>
      <c r="N189" s="6">
        <v>8105166.5413916446</v>
      </c>
      <c r="O189" s="6">
        <v>0</v>
      </c>
      <c r="P189" s="6">
        <v>0</v>
      </c>
      <c r="Q189" s="6">
        <v>-4080629.4247114146</v>
      </c>
      <c r="R189" s="6">
        <v>0</v>
      </c>
      <c r="S189" s="6">
        <v>0</v>
      </c>
      <c r="T189" s="6">
        <v>0</v>
      </c>
      <c r="U189" s="6">
        <v>1324489.9112662363</v>
      </c>
      <c r="V189" s="7">
        <f t="shared" si="2"/>
        <v>28455389.303533603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4" t="s">
        <v>352</v>
      </c>
      <c r="F190" s="14" t="s">
        <v>768</v>
      </c>
      <c r="G190" s="5">
        <v>0</v>
      </c>
      <c r="H190" s="5">
        <v>0</v>
      </c>
      <c r="I190" s="5">
        <v>7051362.4136508703</v>
      </c>
      <c r="J190" s="5">
        <v>182165.61990949995</v>
      </c>
      <c r="K190" s="5">
        <v>399512.23529411998</v>
      </c>
      <c r="L190" s="5">
        <v>0</v>
      </c>
      <c r="M190" s="5">
        <v>0</v>
      </c>
      <c r="N190" s="6">
        <v>2529458.1966054896</v>
      </c>
      <c r="O190" s="6">
        <v>0</v>
      </c>
      <c r="P190" s="6">
        <v>0</v>
      </c>
      <c r="Q190" s="6">
        <v>-56626.566084915125</v>
      </c>
      <c r="R190" s="6">
        <v>0</v>
      </c>
      <c r="S190" s="6">
        <v>0</v>
      </c>
      <c r="T190" s="6">
        <v>0</v>
      </c>
      <c r="U190" s="6">
        <v>319771.30574124603</v>
      </c>
      <c r="V190" s="7">
        <f t="shared" si="2"/>
        <v>10425643.205116311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4" t="s">
        <v>353</v>
      </c>
      <c r="F191" s="14" t="s">
        <v>768</v>
      </c>
      <c r="G191" s="5">
        <v>0</v>
      </c>
      <c r="H191" s="5">
        <v>0</v>
      </c>
      <c r="I191" s="5">
        <v>5297906.3032131419</v>
      </c>
      <c r="J191" s="5">
        <v>261680.06334841996</v>
      </c>
      <c r="K191" s="5">
        <v>289286.56108597002</v>
      </c>
      <c r="L191" s="5">
        <v>0</v>
      </c>
      <c r="M191" s="5">
        <v>0</v>
      </c>
      <c r="N191" s="6">
        <v>1881007.7546116556</v>
      </c>
      <c r="O191" s="6">
        <v>0</v>
      </c>
      <c r="P191" s="6">
        <v>0</v>
      </c>
      <c r="Q191" s="6">
        <v>-1857651.9205710734</v>
      </c>
      <c r="R191" s="6">
        <v>0</v>
      </c>
      <c r="S191" s="6">
        <v>0</v>
      </c>
      <c r="T191" s="6">
        <v>0</v>
      </c>
      <c r="U191" s="6">
        <v>479608.32828428602</v>
      </c>
      <c r="V191" s="7">
        <f t="shared" si="2"/>
        <v>6351837.0899723992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4" t="s">
        <v>354</v>
      </c>
      <c r="F192" s="14" t="s">
        <v>768</v>
      </c>
      <c r="G192" s="5">
        <v>0</v>
      </c>
      <c r="H192" s="5">
        <v>0</v>
      </c>
      <c r="I192" s="5">
        <v>29708226.117458414</v>
      </c>
      <c r="J192" s="5">
        <v>2319635.9547511004</v>
      </c>
      <c r="K192" s="5">
        <v>4010144.6696833</v>
      </c>
      <c r="L192" s="5">
        <v>0</v>
      </c>
      <c r="M192" s="5">
        <v>0</v>
      </c>
      <c r="N192" s="6">
        <v>32606216.108485404</v>
      </c>
      <c r="O192" s="6">
        <v>0</v>
      </c>
      <c r="P192" s="6">
        <v>0</v>
      </c>
      <c r="Q192" s="6">
        <v>-23146933.795768939</v>
      </c>
      <c r="R192" s="6">
        <v>0</v>
      </c>
      <c r="S192" s="6">
        <v>0</v>
      </c>
      <c r="T192" s="6">
        <v>0</v>
      </c>
      <c r="U192" s="6">
        <v>1758694.0685931807</v>
      </c>
      <c r="V192" s="7">
        <f t="shared" si="2"/>
        <v>47255983.123202458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4" t="s">
        <v>355</v>
      </c>
      <c r="F193" s="14" t="s">
        <v>768</v>
      </c>
      <c r="G193" s="5">
        <v>0</v>
      </c>
      <c r="H193" s="5">
        <v>0</v>
      </c>
      <c r="I193" s="5">
        <v>17784883.023538329</v>
      </c>
      <c r="J193" s="5">
        <v>1196291.0045248999</v>
      </c>
      <c r="K193" s="5">
        <v>2004029.8733031999</v>
      </c>
      <c r="L193" s="5">
        <v>0</v>
      </c>
      <c r="M193" s="5">
        <v>0</v>
      </c>
      <c r="N193" s="6">
        <v>14340043.219577082</v>
      </c>
      <c r="O193" s="6">
        <v>0</v>
      </c>
      <c r="P193" s="6">
        <v>0</v>
      </c>
      <c r="Q193" s="6">
        <v>-11014282.116512958</v>
      </c>
      <c r="R193" s="6">
        <v>0</v>
      </c>
      <c r="S193" s="6">
        <v>0</v>
      </c>
      <c r="T193" s="6">
        <v>0</v>
      </c>
      <c r="U193" s="6">
        <v>1039232.169823303</v>
      </c>
      <c r="V193" s="7">
        <f t="shared" si="2"/>
        <v>25350197.174253862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4" t="s">
        <v>358</v>
      </c>
      <c r="F194" s="14" t="s">
        <v>768</v>
      </c>
      <c r="G194" s="5">
        <v>0</v>
      </c>
      <c r="H194" s="5">
        <v>0</v>
      </c>
      <c r="I194" s="5">
        <v>32046927.354996424</v>
      </c>
      <c r="J194" s="5">
        <v>2533060.4072397994</v>
      </c>
      <c r="K194" s="5">
        <v>3673533.4208145002</v>
      </c>
      <c r="L194" s="5">
        <v>0</v>
      </c>
      <c r="M194" s="5">
        <v>0</v>
      </c>
      <c r="N194" s="6">
        <v>19732230.126333456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1594331.6563045494</v>
      </c>
      <c r="V194" s="7">
        <f t="shared" si="2"/>
        <v>59580082.965688735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4" t="s">
        <v>359</v>
      </c>
      <c r="F195" s="14" t="s">
        <v>768</v>
      </c>
      <c r="G195" s="5">
        <v>0</v>
      </c>
      <c r="H195" s="5">
        <v>0</v>
      </c>
      <c r="I195" s="5">
        <v>168542346.81705868</v>
      </c>
      <c r="J195" s="5">
        <v>5804766.190045299</v>
      </c>
      <c r="K195" s="5">
        <v>14853686.705882</v>
      </c>
      <c r="L195" s="5">
        <v>0</v>
      </c>
      <c r="M195" s="5">
        <v>0</v>
      </c>
      <c r="N195" s="6">
        <v>80723625.165205672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8384966.0836954517</v>
      </c>
      <c r="V195" s="7">
        <f t="shared" si="2"/>
        <v>278309390.96188712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4" t="s">
        <v>362</v>
      </c>
      <c r="F196" s="14" t="s">
        <v>768</v>
      </c>
      <c r="G196" s="5">
        <v>0</v>
      </c>
      <c r="H196" s="5">
        <v>0</v>
      </c>
      <c r="I196" s="5">
        <v>39609474.241855115</v>
      </c>
      <c r="J196" s="5">
        <v>2879684.3257917995</v>
      </c>
      <c r="K196" s="5">
        <v>5460750.8054298004</v>
      </c>
      <c r="L196" s="5">
        <v>0</v>
      </c>
      <c r="M196" s="5">
        <v>0</v>
      </c>
      <c r="N196" s="6">
        <v>35086204.378878109</v>
      </c>
      <c r="O196" s="6">
        <v>0</v>
      </c>
      <c r="P196" s="6">
        <v>0</v>
      </c>
      <c r="Q196" s="6">
        <v>-8627461.568129966</v>
      </c>
      <c r="R196" s="6">
        <v>0</v>
      </c>
      <c r="S196" s="6">
        <v>0</v>
      </c>
      <c r="T196" s="6">
        <v>0</v>
      </c>
      <c r="U196" s="6">
        <v>2434895.1941869739</v>
      </c>
      <c r="V196" s="7">
        <f t="shared" si="2"/>
        <v>76843547.378011823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4" t="s">
        <v>363</v>
      </c>
      <c r="F197" s="14" t="s">
        <v>768</v>
      </c>
      <c r="G197" s="5">
        <v>0</v>
      </c>
      <c r="H197" s="5">
        <v>0</v>
      </c>
      <c r="I197" s="5">
        <v>16218829.569131706</v>
      </c>
      <c r="J197" s="5">
        <v>1022226.6063348001</v>
      </c>
      <c r="K197" s="5">
        <v>1871506.2533937001</v>
      </c>
      <c r="L197" s="5">
        <v>0</v>
      </c>
      <c r="M197" s="5">
        <v>0</v>
      </c>
      <c r="N197" s="6">
        <v>9300815.7800180744</v>
      </c>
      <c r="O197" s="6">
        <v>0</v>
      </c>
      <c r="P197" s="6">
        <v>0</v>
      </c>
      <c r="Q197" s="6">
        <v>-3549920.0495146108</v>
      </c>
      <c r="R197" s="6">
        <v>0</v>
      </c>
      <c r="S197" s="6">
        <v>0</v>
      </c>
      <c r="T197" s="6">
        <v>0</v>
      </c>
      <c r="U197" s="6">
        <v>997012.73316792189</v>
      </c>
      <c r="V197" s="7">
        <f t="shared" si="2"/>
        <v>25860470.892531589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4" t="s">
        <v>364</v>
      </c>
      <c r="F198" s="14" t="s">
        <v>768</v>
      </c>
      <c r="G198" s="5">
        <v>0</v>
      </c>
      <c r="H198" s="5">
        <v>0</v>
      </c>
      <c r="I198" s="5">
        <v>18423011.275281448</v>
      </c>
      <c r="J198" s="5">
        <v>2612502.3619909999</v>
      </c>
      <c r="K198" s="5">
        <v>3689269.2941176998</v>
      </c>
      <c r="L198" s="5">
        <v>0</v>
      </c>
      <c r="M198" s="5">
        <v>0</v>
      </c>
      <c r="N198" s="6">
        <v>20376813.096251432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1132509.3926451041</v>
      </c>
      <c r="V198" s="7">
        <f t="shared" si="2"/>
        <v>46234105.420286685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4" t="s">
        <v>367</v>
      </c>
      <c r="F199" s="14" t="s">
        <v>768</v>
      </c>
      <c r="G199" s="5">
        <v>0</v>
      </c>
      <c r="H199" s="5">
        <v>0</v>
      </c>
      <c r="I199" s="5">
        <v>13739954.585548569</v>
      </c>
      <c r="J199" s="5">
        <v>938909.73755655997</v>
      </c>
      <c r="K199" s="5">
        <v>1908764.4977376</v>
      </c>
      <c r="L199" s="5">
        <v>0</v>
      </c>
      <c r="M199" s="5">
        <v>0</v>
      </c>
      <c r="N199" s="6">
        <v>12957704.007156506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678238.82324599428</v>
      </c>
      <c r="V199" s="7">
        <f t="shared" si="2"/>
        <v>30223571.651245229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4" t="s">
        <v>368</v>
      </c>
      <c r="F200" s="14" t="s">
        <v>768</v>
      </c>
      <c r="G200" s="5">
        <v>0</v>
      </c>
      <c r="H200" s="5">
        <v>0</v>
      </c>
      <c r="I200" s="5">
        <v>51759032.510847136</v>
      </c>
      <c r="J200" s="5">
        <v>2855574.6696833</v>
      </c>
      <c r="K200" s="5">
        <v>4448839.8009050004</v>
      </c>
      <c r="L200" s="5">
        <v>0</v>
      </c>
      <c r="M200" s="5">
        <v>0</v>
      </c>
      <c r="N200" s="6">
        <v>28563066.389344089</v>
      </c>
      <c r="O200" s="6">
        <v>0</v>
      </c>
      <c r="P200" s="6">
        <v>0</v>
      </c>
      <c r="Q200" s="6">
        <v>-10680803.232555488</v>
      </c>
      <c r="R200" s="6">
        <v>0</v>
      </c>
      <c r="S200" s="6">
        <v>0</v>
      </c>
      <c r="T200" s="6">
        <v>0</v>
      </c>
      <c r="U200" s="6">
        <v>2554956.4289994747</v>
      </c>
      <c r="V200" s="7">
        <f t="shared" si="2"/>
        <v>79500666.567223489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4" t="s">
        <v>369</v>
      </c>
      <c r="F201" s="14" t="s">
        <v>768</v>
      </c>
      <c r="G201" s="5">
        <v>0</v>
      </c>
      <c r="H201" s="5">
        <v>0</v>
      </c>
      <c r="I201" s="5">
        <v>16129670.457300644</v>
      </c>
      <c r="J201" s="5">
        <v>559382.20814480004</v>
      </c>
      <c r="K201" s="5">
        <v>1100117.4660634</v>
      </c>
      <c r="L201" s="5">
        <v>0</v>
      </c>
      <c r="M201" s="5">
        <v>0</v>
      </c>
      <c r="N201" s="6">
        <v>6196753.2791753411</v>
      </c>
      <c r="O201" s="6">
        <v>0</v>
      </c>
      <c r="P201" s="6">
        <v>0</v>
      </c>
      <c r="Q201" s="6">
        <v>-1634846.5924464823</v>
      </c>
      <c r="R201" s="6">
        <v>0</v>
      </c>
      <c r="S201" s="6">
        <v>0</v>
      </c>
      <c r="T201" s="6">
        <v>0</v>
      </c>
      <c r="U201" s="6">
        <v>796201.22775453085</v>
      </c>
      <c r="V201" s="7">
        <f t="shared" ref="V201:V264" si="3">+SUM(G201:U201)</f>
        <v>23147278.045992233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4" t="s">
        <v>372</v>
      </c>
      <c r="F202" s="14" t="s">
        <v>768</v>
      </c>
      <c r="G202" s="5">
        <v>0</v>
      </c>
      <c r="H202" s="5">
        <v>0</v>
      </c>
      <c r="I202" s="5">
        <v>4112162.0337976362</v>
      </c>
      <c r="J202" s="5">
        <v>234963.44796380005</v>
      </c>
      <c r="K202" s="5">
        <v>457258.75113122002</v>
      </c>
      <c r="L202" s="5">
        <v>0</v>
      </c>
      <c r="M202" s="5">
        <v>0</v>
      </c>
      <c r="N202" s="6">
        <v>2630117.1237252038</v>
      </c>
      <c r="O202" s="6">
        <v>0</v>
      </c>
      <c r="P202" s="6">
        <v>0</v>
      </c>
      <c r="Q202" s="6">
        <v>2571956.1129019521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10270703.535371961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4" t="s">
        <v>373</v>
      </c>
      <c r="F203" s="14" t="s">
        <v>768</v>
      </c>
      <c r="G203" s="5">
        <v>0</v>
      </c>
      <c r="H203" s="5">
        <v>0</v>
      </c>
      <c r="I203" s="5">
        <v>30670103.819255978</v>
      </c>
      <c r="J203" s="5">
        <v>1902271.5565611003</v>
      </c>
      <c r="K203" s="5">
        <v>4596020.5972851003</v>
      </c>
      <c r="L203" s="5">
        <v>0</v>
      </c>
      <c r="M203" s="5">
        <v>0</v>
      </c>
      <c r="N203" s="6">
        <v>33651203.551592186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72790449.458842218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4" t="s">
        <v>374</v>
      </c>
      <c r="F204" s="14" t="s">
        <v>768</v>
      </c>
      <c r="G204" s="5">
        <v>0</v>
      </c>
      <c r="H204" s="5">
        <v>0</v>
      </c>
      <c r="I204" s="5">
        <v>12721242.163071681</v>
      </c>
      <c r="J204" s="5">
        <v>1055173.1131221997</v>
      </c>
      <c r="K204" s="5">
        <v>2232947.7375566</v>
      </c>
      <c r="L204" s="5">
        <v>0</v>
      </c>
      <c r="M204" s="5">
        <v>0</v>
      </c>
      <c r="N204" s="6">
        <v>12943123.554499699</v>
      </c>
      <c r="O204" s="6">
        <v>0</v>
      </c>
      <c r="P204" s="6">
        <v>0</v>
      </c>
      <c r="Q204" s="6">
        <v>-1944320.5834048302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27644231.984845348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4" t="s">
        <v>375</v>
      </c>
      <c r="F205" s="14" t="s">
        <v>768</v>
      </c>
      <c r="G205" s="5">
        <v>0</v>
      </c>
      <c r="H205" s="5">
        <v>0</v>
      </c>
      <c r="I205" s="5">
        <v>24916075.938867144</v>
      </c>
      <c r="J205" s="5">
        <v>1595988.0814479999</v>
      </c>
      <c r="K205" s="5">
        <v>2671358.5610859999</v>
      </c>
      <c r="L205" s="5">
        <v>0</v>
      </c>
      <c r="M205" s="5">
        <v>0</v>
      </c>
      <c r="N205" s="6">
        <v>15048046.994882647</v>
      </c>
      <c r="O205" s="6">
        <v>0</v>
      </c>
      <c r="P205" s="6">
        <v>0</v>
      </c>
      <c r="Q205" s="6">
        <v>224330.12648943067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45857540.342773221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4" t="s">
        <v>376</v>
      </c>
      <c r="F206" s="14" t="s">
        <v>769</v>
      </c>
      <c r="G206" s="5">
        <v>0</v>
      </c>
      <c r="H206" s="5">
        <v>0</v>
      </c>
      <c r="I206" s="5">
        <v>24027444.835322518</v>
      </c>
      <c r="J206" s="5">
        <v>537440.13574661012</v>
      </c>
      <c r="K206" s="5">
        <v>1127919.0950225999</v>
      </c>
      <c r="L206" s="5">
        <v>0</v>
      </c>
      <c r="M206" s="5">
        <v>0</v>
      </c>
      <c r="N206" s="6">
        <v>7474778.1714666244</v>
      </c>
      <c r="O206" s="6">
        <v>0</v>
      </c>
      <c r="P206" s="6">
        <v>0</v>
      </c>
      <c r="Q206" s="6">
        <v>-1071685.7809367059</v>
      </c>
      <c r="R206" s="6">
        <v>0</v>
      </c>
      <c r="S206" s="6">
        <v>0</v>
      </c>
      <c r="T206" s="6">
        <v>0</v>
      </c>
      <c r="U206" s="6">
        <v>1871001.3145662174</v>
      </c>
      <c r="V206" s="7">
        <f t="shared" si="3"/>
        <v>33966897.771187857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4" t="s">
        <v>377</v>
      </c>
      <c r="F207" s="14" t="s">
        <v>769</v>
      </c>
      <c r="G207" s="5">
        <v>0</v>
      </c>
      <c r="H207" s="5">
        <v>0</v>
      </c>
      <c r="I207" s="5">
        <v>20051970.748206768</v>
      </c>
      <c r="J207" s="5">
        <v>833233.54751130985</v>
      </c>
      <c r="K207" s="5">
        <v>1167257.1945700999</v>
      </c>
      <c r="L207" s="5">
        <v>0</v>
      </c>
      <c r="M207" s="5">
        <v>0</v>
      </c>
      <c r="N207" s="6">
        <v>6406194.0805536304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1365794.8574392537</v>
      </c>
      <c r="V207" s="7">
        <f t="shared" si="3"/>
        <v>29824450.428281058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4" t="s">
        <v>378</v>
      </c>
      <c r="F208" s="14" t="s">
        <v>768</v>
      </c>
      <c r="G208" s="5">
        <v>0</v>
      </c>
      <c r="H208" s="5">
        <v>0</v>
      </c>
      <c r="I208" s="5">
        <v>5500303.9516327549</v>
      </c>
      <c r="J208" s="5">
        <v>544857.42081448005</v>
      </c>
      <c r="K208" s="5">
        <v>752339.47511312005</v>
      </c>
      <c r="L208" s="5">
        <v>0</v>
      </c>
      <c r="M208" s="5">
        <v>0</v>
      </c>
      <c r="N208" s="6">
        <v>4743541.2710911259</v>
      </c>
      <c r="O208" s="6">
        <v>0</v>
      </c>
      <c r="P208" s="6">
        <v>0</v>
      </c>
      <c r="Q208" s="6">
        <v>15116769.736753739</v>
      </c>
      <c r="R208" s="6">
        <v>0</v>
      </c>
      <c r="S208" s="6">
        <v>0</v>
      </c>
      <c r="T208" s="6">
        <v>0</v>
      </c>
      <c r="U208" s="6">
        <v>359274.4279945289</v>
      </c>
      <c r="V208" s="7">
        <f t="shared" si="3"/>
        <v>27017086.28339975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4" t="s">
        <v>379</v>
      </c>
      <c r="F209" s="14" t="s">
        <v>769</v>
      </c>
      <c r="G209" s="5">
        <v>0</v>
      </c>
      <c r="H209" s="5">
        <v>0</v>
      </c>
      <c r="I209" s="5">
        <v>22771015.889697183</v>
      </c>
      <c r="J209" s="5">
        <v>1034119.239819</v>
      </c>
      <c r="K209" s="5">
        <v>1589715.0678733001</v>
      </c>
      <c r="L209" s="5">
        <v>0</v>
      </c>
      <c r="M209" s="5">
        <v>0</v>
      </c>
      <c r="N209" s="6">
        <v>10139502.812635956</v>
      </c>
      <c r="O209" s="6">
        <v>0</v>
      </c>
      <c r="P209" s="6">
        <v>0</v>
      </c>
      <c r="Q209" s="6">
        <v>-3360661.8806865746</v>
      </c>
      <c r="R209" s="6">
        <v>0</v>
      </c>
      <c r="S209" s="6">
        <v>0</v>
      </c>
      <c r="T209" s="6">
        <v>0</v>
      </c>
      <c r="U209" s="6">
        <v>1818516.2773579464</v>
      </c>
      <c r="V209" s="7">
        <f t="shared" si="3"/>
        <v>33992207.406696811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4" t="s">
        <v>380</v>
      </c>
      <c r="F210" s="14" t="s">
        <v>769</v>
      </c>
      <c r="G210" s="5">
        <v>0</v>
      </c>
      <c r="H210" s="5">
        <v>0</v>
      </c>
      <c r="I210" s="5">
        <v>14842700.572965607</v>
      </c>
      <c r="J210" s="5">
        <v>238230.45248868992</v>
      </c>
      <c r="K210" s="5">
        <v>1061184.4615384999</v>
      </c>
      <c r="L210" s="5">
        <v>0</v>
      </c>
      <c r="M210" s="5">
        <v>0</v>
      </c>
      <c r="N210" s="6">
        <v>6907074.5018767947</v>
      </c>
      <c r="O210" s="6">
        <v>0</v>
      </c>
      <c r="P210" s="6">
        <v>0</v>
      </c>
      <c r="Q210" s="6">
        <v>-118442.00966694471</v>
      </c>
      <c r="R210" s="6">
        <v>0</v>
      </c>
      <c r="S210" s="6">
        <v>0</v>
      </c>
      <c r="T210" s="6">
        <v>0</v>
      </c>
      <c r="U210" s="6">
        <v>1185353.0260852592</v>
      </c>
      <c r="V210" s="7">
        <f t="shared" si="3"/>
        <v>24116101.005287904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4" t="s">
        <v>381</v>
      </c>
      <c r="F211" s="14" t="s">
        <v>769</v>
      </c>
      <c r="G211" s="5">
        <v>0</v>
      </c>
      <c r="H211" s="5">
        <v>0</v>
      </c>
      <c r="I211" s="5">
        <v>9209721.9520315174</v>
      </c>
      <c r="J211" s="5">
        <v>886701.36651583994</v>
      </c>
      <c r="K211" s="5">
        <v>1387962.4162896001</v>
      </c>
      <c r="L211" s="5">
        <v>0</v>
      </c>
      <c r="M211" s="5">
        <v>0</v>
      </c>
      <c r="N211" s="6">
        <v>9688850.3348184414</v>
      </c>
      <c r="O211" s="6">
        <v>0</v>
      </c>
      <c r="P211" s="6">
        <v>0</v>
      </c>
      <c r="Q211" s="6">
        <v>47692.579685624689</v>
      </c>
      <c r="R211" s="6">
        <v>0</v>
      </c>
      <c r="S211" s="6">
        <v>0</v>
      </c>
      <c r="T211" s="6">
        <v>0</v>
      </c>
      <c r="U211" s="6">
        <v>735497.67655679409</v>
      </c>
      <c r="V211" s="7">
        <f t="shared" si="3"/>
        <v>21956426.325897817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4" t="s">
        <v>382</v>
      </c>
      <c r="F212" s="14" t="s">
        <v>769</v>
      </c>
      <c r="G212" s="5">
        <v>0</v>
      </c>
      <c r="H212" s="5">
        <v>0</v>
      </c>
      <c r="I212" s="5">
        <v>4347336.5602760762</v>
      </c>
      <c r="J212" s="5">
        <v>330919.06787331001</v>
      </c>
      <c r="K212" s="5">
        <v>512182.47058823</v>
      </c>
      <c r="L212" s="5">
        <v>0</v>
      </c>
      <c r="M212" s="5">
        <v>0</v>
      </c>
      <c r="N212" s="6">
        <v>3365185.305965621</v>
      </c>
      <c r="O212" s="6">
        <v>0</v>
      </c>
      <c r="P212" s="6">
        <v>0</v>
      </c>
      <c r="Q212" s="6">
        <v>1878776.9005449694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10765511.237553896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4" t="s">
        <v>383</v>
      </c>
      <c r="F213" s="14" t="s">
        <v>769</v>
      </c>
      <c r="G213" s="5">
        <v>0</v>
      </c>
      <c r="H213" s="5">
        <v>0</v>
      </c>
      <c r="I213" s="5">
        <v>31252780.902902029</v>
      </c>
      <c r="J213" s="5">
        <v>2522939.6832578997</v>
      </c>
      <c r="K213" s="5">
        <v>4107580.9230769002</v>
      </c>
      <c r="L213" s="5">
        <v>0</v>
      </c>
      <c r="M213" s="5">
        <v>0</v>
      </c>
      <c r="N213" s="6">
        <v>22074622.702130895</v>
      </c>
      <c r="O213" s="6">
        <v>0</v>
      </c>
      <c r="P213" s="6">
        <v>0</v>
      </c>
      <c r="Q213" s="6">
        <v>7142469.3618656248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69480733.185413778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4" t="s">
        <v>384</v>
      </c>
      <c r="F214" s="14" t="s">
        <v>769</v>
      </c>
      <c r="G214" s="5">
        <v>0</v>
      </c>
      <c r="H214" s="5">
        <v>0</v>
      </c>
      <c r="I214" s="5">
        <v>4339255.6287875632</v>
      </c>
      <c r="J214" s="5">
        <v>85854.742081448028</v>
      </c>
      <c r="K214" s="5">
        <v>340141.79185520002</v>
      </c>
      <c r="L214" s="5">
        <v>0</v>
      </c>
      <c r="M214" s="5">
        <v>0</v>
      </c>
      <c r="N214" s="6">
        <v>2680282.9067139868</v>
      </c>
      <c r="O214" s="6">
        <v>0</v>
      </c>
      <c r="P214" s="6">
        <v>0</v>
      </c>
      <c r="Q214" s="6">
        <v>2830300.286282273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10606330.811234348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768</v>
      </c>
      <c r="G215" s="5">
        <v>0</v>
      </c>
      <c r="H215" s="5">
        <v>0</v>
      </c>
      <c r="I215" s="5">
        <v>29432737.922484681</v>
      </c>
      <c r="J215" s="5">
        <v>1211666.7420814</v>
      </c>
      <c r="K215" s="5">
        <v>2473792.5882353</v>
      </c>
      <c r="L215" s="5">
        <v>0</v>
      </c>
      <c r="M215" s="5">
        <v>0</v>
      </c>
      <c r="N215" s="6">
        <v>16259672.483828174</v>
      </c>
      <c r="O215" s="6">
        <v>0</v>
      </c>
      <c r="P215" s="6">
        <v>0</v>
      </c>
      <c r="Q215" s="6">
        <v>-4280075.0066740625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46405044.729955494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4" t="s">
        <v>390</v>
      </c>
      <c r="F216" s="14" t="s">
        <v>769</v>
      </c>
      <c r="G216" s="5">
        <v>0</v>
      </c>
      <c r="H216" s="5">
        <v>0</v>
      </c>
      <c r="I216" s="5">
        <v>239253666.11667669</v>
      </c>
      <c r="J216" s="5">
        <v>15225080.054299001</v>
      </c>
      <c r="K216" s="5">
        <v>21209016.153845999</v>
      </c>
      <c r="L216" s="5">
        <v>0</v>
      </c>
      <c r="M216" s="5">
        <v>0</v>
      </c>
      <c r="N216" s="6">
        <v>118362503.22008088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415986595.54490256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4" t="s">
        <v>391</v>
      </c>
      <c r="F217" s="14" t="s">
        <v>768</v>
      </c>
      <c r="G217" s="5">
        <v>0</v>
      </c>
      <c r="H217" s="5">
        <v>0</v>
      </c>
      <c r="I217" s="5">
        <v>15561165.407445809</v>
      </c>
      <c r="J217" s="5">
        <v>429847.20361991005</v>
      </c>
      <c r="K217" s="5">
        <v>798896.25339366996</v>
      </c>
      <c r="L217" s="5">
        <v>0</v>
      </c>
      <c r="M217" s="5">
        <v>0</v>
      </c>
      <c r="N217" s="6">
        <v>5895356.3367953375</v>
      </c>
      <c r="O217" s="6">
        <v>0</v>
      </c>
      <c r="P217" s="6">
        <v>0</v>
      </c>
      <c r="Q217" s="6">
        <v>-4678249.4986867877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19295041.931823883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4" t="s">
        <v>392</v>
      </c>
      <c r="F218" s="14" t="s">
        <v>768</v>
      </c>
      <c r="G218" s="5">
        <v>0</v>
      </c>
      <c r="H218" s="5">
        <v>0</v>
      </c>
      <c r="I218" s="5">
        <v>10779048.544401465</v>
      </c>
      <c r="J218" s="5">
        <v>911849.30316741974</v>
      </c>
      <c r="K218" s="5">
        <v>1747715.3393665</v>
      </c>
      <c r="L218" s="5">
        <v>0</v>
      </c>
      <c r="M218" s="5">
        <v>0</v>
      </c>
      <c r="N218" s="6">
        <v>9288348.0050500855</v>
      </c>
      <c r="O218" s="6">
        <v>0</v>
      </c>
      <c r="P218" s="6">
        <v>0</v>
      </c>
      <c r="Q218" s="6">
        <v>2776956.5875544734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26129735.611813806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4" t="s">
        <v>393</v>
      </c>
      <c r="F219" s="14" t="s">
        <v>768</v>
      </c>
      <c r="G219" s="5">
        <v>0</v>
      </c>
      <c r="H219" s="5">
        <v>0</v>
      </c>
      <c r="I219" s="5">
        <v>84368149.87013863</v>
      </c>
      <c r="J219" s="5">
        <v>5094371.7375565991</v>
      </c>
      <c r="K219" s="5">
        <v>10836543.782805</v>
      </c>
      <c r="L219" s="5">
        <v>0</v>
      </c>
      <c r="M219" s="5">
        <v>0</v>
      </c>
      <c r="N219" s="6">
        <v>63238508.014397353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168435880.75059646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4" t="s">
        <v>394</v>
      </c>
      <c r="F220" s="14" t="s">
        <v>768</v>
      </c>
      <c r="G220" s="5">
        <v>0</v>
      </c>
      <c r="H220" s="5">
        <v>0</v>
      </c>
      <c r="I220" s="5">
        <v>22505836.773002021</v>
      </c>
      <c r="J220" s="5">
        <v>1029161.7285067998</v>
      </c>
      <c r="K220" s="5">
        <v>2672245.6289593</v>
      </c>
      <c r="L220" s="5">
        <v>0</v>
      </c>
      <c r="M220" s="5">
        <v>0</v>
      </c>
      <c r="N220" s="6">
        <v>14411342.558404678</v>
      </c>
      <c r="O220" s="6">
        <v>0</v>
      </c>
      <c r="P220" s="6">
        <v>0</v>
      </c>
      <c r="Q220" s="6">
        <v>170143.47381936014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42095390.386437505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4" t="s">
        <v>395</v>
      </c>
      <c r="F221" s="14" t="s">
        <v>768</v>
      </c>
      <c r="G221" s="5">
        <v>0</v>
      </c>
      <c r="H221" s="5">
        <v>0</v>
      </c>
      <c r="I221" s="5">
        <v>8936612.9702531695</v>
      </c>
      <c r="J221" s="5">
        <v>233973.79185520002</v>
      </c>
      <c r="K221" s="5">
        <v>501444.90497738001</v>
      </c>
      <c r="L221" s="5">
        <v>0</v>
      </c>
      <c r="M221" s="5">
        <v>0</v>
      </c>
      <c r="N221" s="6">
        <v>3016756.5339120072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13207636.570023714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396</v>
      </c>
      <c r="F222" s="14" t="s">
        <v>768</v>
      </c>
      <c r="G222" s="5">
        <v>0</v>
      </c>
      <c r="H222" s="5">
        <v>0</v>
      </c>
      <c r="I222" s="5">
        <v>11402617.034053607</v>
      </c>
      <c r="J222" s="5">
        <v>885902.85067872982</v>
      </c>
      <c r="K222" s="5">
        <v>2321380.6696833</v>
      </c>
      <c r="L222" s="5">
        <v>0</v>
      </c>
      <c r="M222" s="5">
        <v>0</v>
      </c>
      <c r="N222" s="6">
        <v>12924763.921772409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608394.8465268329</v>
      </c>
      <c r="V222" s="7">
        <f t="shared" si="3"/>
        <v>28143059.322714876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4" t="s">
        <v>397</v>
      </c>
      <c r="F223" s="14" t="s">
        <v>768</v>
      </c>
      <c r="G223" s="5">
        <v>0</v>
      </c>
      <c r="H223" s="5">
        <v>0</v>
      </c>
      <c r="I223" s="5">
        <v>36699320.855952941</v>
      </c>
      <c r="J223" s="5">
        <v>1819995.0497738002</v>
      </c>
      <c r="K223" s="5">
        <v>4810702.1719457004</v>
      </c>
      <c r="L223" s="5">
        <v>0</v>
      </c>
      <c r="M223" s="5">
        <v>0</v>
      </c>
      <c r="N223" s="6">
        <v>23742669.609052323</v>
      </c>
      <c r="O223" s="6">
        <v>0</v>
      </c>
      <c r="P223" s="6">
        <v>0</v>
      </c>
      <c r="Q223" s="6">
        <v>-12237621.221357225</v>
      </c>
      <c r="R223" s="6">
        <v>0</v>
      </c>
      <c r="S223" s="6">
        <v>0</v>
      </c>
      <c r="T223" s="6">
        <v>0</v>
      </c>
      <c r="U223" s="6">
        <v>1958118.7031990536</v>
      </c>
      <c r="V223" s="7">
        <f t="shared" si="3"/>
        <v>56793185.168566585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4" t="s">
        <v>398</v>
      </c>
      <c r="F224" s="14" t="s">
        <v>768</v>
      </c>
      <c r="G224" s="5">
        <v>0</v>
      </c>
      <c r="H224" s="5">
        <v>0</v>
      </c>
      <c r="I224" s="5">
        <v>23799833.180219907</v>
      </c>
      <c r="J224" s="5">
        <v>1150417.7285068003</v>
      </c>
      <c r="K224" s="5">
        <v>2152614.7873303001</v>
      </c>
      <c r="L224" s="5">
        <v>0</v>
      </c>
      <c r="M224" s="5">
        <v>0</v>
      </c>
      <c r="N224" s="6">
        <v>13340896.113922972</v>
      </c>
      <c r="O224" s="6">
        <v>0</v>
      </c>
      <c r="P224" s="6">
        <v>0</v>
      </c>
      <c r="Q224" s="6">
        <v>-3326943.1933444524</v>
      </c>
      <c r="R224" s="6">
        <v>0</v>
      </c>
      <c r="S224" s="6">
        <v>0</v>
      </c>
      <c r="T224" s="6">
        <v>0</v>
      </c>
      <c r="U224" s="6">
        <v>1269857.2452096653</v>
      </c>
      <c r="V224" s="7">
        <f t="shared" si="3"/>
        <v>38386675.861845188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4" t="s">
        <v>399</v>
      </c>
      <c r="F225" s="14" t="s">
        <v>768</v>
      </c>
      <c r="G225" s="5">
        <v>0</v>
      </c>
      <c r="H225" s="5">
        <v>0</v>
      </c>
      <c r="I225" s="5">
        <v>16486450.930333488</v>
      </c>
      <c r="J225" s="5">
        <v>914498.85067872005</v>
      </c>
      <c r="K225" s="5">
        <v>1877528.9773754999</v>
      </c>
      <c r="L225" s="5">
        <v>0</v>
      </c>
      <c r="M225" s="5">
        <v>0</v>
      </c>
      <c r="N225" s="6">
        <v>10807364.85028119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879646.46655914793</v>
      </c>
      <c r="V225" s="7">
        <f t="shared" si="3"/>
        <v>30965490.075228047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4" t="s">
        <v>400</v>
      </c>
      <c r="F226" s="14" t="s">
        <v>768</v>
      </c>
      <c r="G226" s="5">
        <v>0</v>
      </c>
      <c r="H226" s="5">
        <v>0</v>
      </c>
      <c r="I226" s="5">
        <v>23246952.130688928</v>
      </c>
      <c r="J226" s="5">
        <v>2066493.8009049995</v>
      </c>
      <c r="K226" s="5">
        <v>3930871.6018099999</v>
      </c>
      <c r="L226" s="5">
        <v>0</v>
      </c>
      <c r="M226" s="5">
        <v>0</v>
      </c>
      <c r="N226" s="6">
        <v>20878322.976396136</v>
      </c>
      <c r="O226" s="6">
        <v>0</v>
      </c>
      <c r="P226" s="6">
        <v>0</v>
      </c>
      <c r="Q226" s="6">
        <v>13675820.205828682</v>
      </c>
      <c r="R226" s="6">
        <v>0</v>
      </c>
      <c r="S226" s="6">
        <v>0</v>
      </c>
      <c r="T226" s="6">
        <v>0</v>
      </c>
      <c r="U226" s="6">
        <v>1240357.8785052998</v>
      </c>
      <c r="V226" s="7">
        <f t="shared" si="3"/>
        <v>65038818.59413404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4" t="s">
        <v>403</v>
      </c>
      <c r="F227" s="14" t="s">
        <v>768</v>
      </c>
      <c r="G227" s="5">
        <v>0</v>
      </c>
      <c r="H227" s="5">
        <v>0</v>
      </c>
      <c r="I227" s="5">
        <v>22448721.01519743</v>
      </c>
      <c r="J227" s="5">
        <v>1018694.0361990998</v>
      </c>
      <c r="K227" s="5">
        <v>2433910.0723982002</v>
      </c>
      <c r="L227" s="5">
        <v>0</v>
      </c>
      <c r="M227" s="5">
        <v>0</v>
      </c>
      <c r="N227" s="6">
        <v>13339185.941250395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1113503.0443976973</v>
      </c>
      <c r="V227" s="7">
        <f t="shared" si="3"/>
        <v>40354014.109442823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4" t="s">
        <v>404</v>
      </c>
      <c r="F228" s="14" t="s">
        <v>768</v>
      </c>
      <c r="G228" s="5">
        <v>0</v>
      </c>
      <c r="H228" s="5">
        <v>0</v>
      </c>
      <c r="I228" s="5">
        <v>23861246.124326032</v>
      </c>
      <c r="J228" s="5">
        <v>1371132.2262443001</v>
      </c>
      <c r="K228" s="5">
        <v>2963950.199095</v>
      </c>
      <c r="L228" s="5">
        <v>0</v>
      </c>
      <c r="M228" s="5">
        <v>0</v>
      </c>
      <c r="N228" s="6">
        <v>15637948.967806555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1183567.214567485</v>
      </c>
      <c r="V228" s="7">
        <f t="shared" si="3"/>
        <v>45017844.73203937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4" t="s">
        <v>405</v>
      </c>
      <c r="F229" s="14" t="s">
        <v>768</v>
      </c>
      <c r="G229" s="5">
        <v>0</v>
      </c>
      <c r="H229" s="5">
        <v>0</v>
      </c>
      <c r="I229" s="5">
        <v>12120111.486299979</v>
      </c>
      <c r="J229" s="5">
        <v>490627.69230768993</v>
      </c>
      <c r="K229" s="5">
        <v>953126.90497737005</v>
      </c>
      <c r="L229" s="5">
        <v>0</v>
      </c>
      <c r="M229" s="5">
        <v>0</v>
      </c>
      <c r="N229" s="6">
        <v>5636689.9161143554</v>
      </c>
      <c r="O229" s="6">
        <v>0</v>
      </c>
      <c r="P229" s="6">
        <v>0</v>
      </c>
      <c r="Q229" s="6">
        <v>-3512973.4501380799</v>
      </c>
      <c r="R229" s="6">
        <v>0</v>
      </c>
      <c r="S229" s="6">
        <v>0</v>
      </c>
      <c r="T229" s="6">
        <v>0</v>
      </c>
      <c r="U229" s="6">
        <v>670630.04113952944</v>
      </c>
      <c r="V229" s="7">
        <f t="shared" si="3"/>
        <v>16358212.590700844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4" t="s">
        <v>406</v>
      </c>
      <c r="F230" s="14" t="s">
        <v>768</v>
      </c>
      <c r="G230" s="5">
        <v>0</v>
      </c>
      <c r="H230" s="5">
        <v>0</v>
      </c>
      <c r="I230" s="5">
        <v>11801833.053158507</v>
      </c>
      <c r="J230" s="5">
        <v>435940.3257918501</v>
      </c>
      <c r="K230" s="5">
        <v>918580.73303167999</v>
      </c>
      <c r="L230" s="5">
        <v>0</v>
      </c>
      <c r="M230" s="5">
        <v>0</v>
      </c>
      <c r="N230" s="6">
        <v>5068434.4261035714</v>
      </c>
      <c r="O230" s="6">
        <v>0</v>
      </c>
      <c r="P230" s="6">
        <v>0</v>
      </c>
      <c r="Q230" s="6">
        <v>-2807873.9184992192</v>
      </c>
      <c r="R230" s="6">
        <v>0</v>
      </c>
      <c r="S230" s="6">
        <v>0</v>
      </c>
      <c r="T230" s="6">
        <v>0</v>
      </c>
      <c r="U230" s="6">
        <v>637086.61989528837</v>
      </c>
      <c r="V230" s="7">
        <f t="shared" si="3"/>
        <v>16054001.239481678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4" t="s">
        <v>407</v>
      </c>
      <c r="F231" s="14" t="s">
        <v>768</v>
      </c>
      <c r="G231" s="5">
        <v>0</v>
      </c>
      <c r="H231" s="5">
        <v>0</v>
      </c>
      <c r="I231" s="5">
        <v>83750498.105852813</v>
      </c>
      <c r="J231" s="5">
        <v>2559379.0497738002</v>
      </c>
      <c r="K231" s="5">
        <v>5122981.4208145002</v>
      </c>
      <c r="L231" s="5">
        <v>0</v>
      </c>
      <c r="M231" s="5">
        <v>0</v>
      </c>
      <c r="N231" s="6">
        <v>27906890.533228125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4794069.249687152</v>
      </c>
      <c r="V231" s="7">
        <f t="shared" si="3"/>
        <v>124133818.35935639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4" t="s">
        <v>408</v>
      </c>
      <c r="F232" s="14" t="s">
        <v>768</v>
      </c>
      <c r="G232" s="5">
        <v>0</v>
      </c>
      <c r="H232" s="5">
        <v>0</v>
      </c>
      <c r="I232" s="5">
        <v>34361179.058099963</v>
      </c>
      <c r="J232" s="5">
        <v>1426258.5339366999</v>
      </c>
      <c r="K232" s="5">
        <v>2407835.9909501998</v>
      </c>
      <c r="L232" s="5">
        <v>0</v>
      </c>
      <c r="M232" s="5">
        <v>0</v>
      </c>
      <c r="N232" s="6">
        <v>15802624.553135898</v>
      </c>
      <c r="O232" s="6">
        <v>0</v>
      </c>
      <c r="P232" s="6">
        <v>0</v>
      </c>
      <c r="Q232" s="6">
        <v>-718222.64793969609</v>
      </c>
      <c r="R232" s="6">
        <v>0</v>
      </c>
      <c r="S232" s="6">
        <v>0</v>
      </c>
      <c r="T232" s="6">
        <v>0</v>
      </c>
      <c r="U232" s="6">
        <v>1966912.1453728899</v>
      </c>
      <c r="V232" s="7">
        <f t="shared" si="3"/>
        <v>55246587.633555956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4" t="s">
        <v>409</v>
      </c>
      <c r="F233" s="14" t="s">
        <v>768</v>
      </c>
      <c r="G233" s="5">
        <v>0</v>
      </c>
      <c r="H233" s="5">
        <v>0</v>
      </c>
      <c r="I233" s="5">
        <v>31515527.768825084</v>
      </c>
      <c r="J233" s="5">
        <v>1227908.4524886999</v>
      </c>
      <c r="K233" s="5">
        <v>2329772.6244343999</v>
      </c>
      <c r="L233" s="5">
        <v>0</v>
      </c>
      <c r="M233" s="5">
        <v>0</v>
      </c>
      <c r="N233" s="6">
        <v>13129461.609754341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1804020.5847280477</v>
      </c>
      <c r="V233" s="7">
        <f t="shared" si="3"/>
        <v>50006691.040230565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4" t="s">
        <v>410</v>
      </c>
      <c r="F234" s="14" t="s">
        <v>768</v>
      </c>
      <c r="G234" s="5">
        <v>0</v>
      </c>
      <c r="H234" s="5">
        <v>0</v>
      </c>
      <c r="I234" s="5">
        <v>13239500.486141894</v>
      </c>
      <c r="J234" s="5">
        <v>635207.07692308002</v>
      </c>
      <c r="K234" s="5">
        <v>1222185.8099547999</v>
      </c>
      <c r="L234" s="5">
        <v>0</v>
      </c>
      <c r="M234" s="5">
        <v>0</v>
      </c>
      <c r="N234" s="6">
        <v>6874275.2617525943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757859.16021191201</v>
      </c>
      <c r="V234" s="7">
        <f t="shared" si="3"/>
        <v>22729027.794984281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4" t="s">
        <v>411</v>
      </c>
      <c r="F235" s="14" t="s">
        <v>768</v>
      </c>
      <c r="G235" s="5">
        <v>0</v>
      </c>
      <c r="H235" s="5">
        <v>0</v>
      </c>
      <c r="I235" s="5">
        <v>20352891.203208469</v>
      </c>
      <c r="J235" s="5">
        <v>1294503.7556561003</v>
      </c>
      <c r="K235" s="5">
        <v>3070788.5701357001</v>
      </c>
      <c r="L235" s="5">
        <v>0</v>
      </c>
      <c r="M235" s="5">
        <v>0</v>
      </c>
      <c r="N235" s="6">
        <v>20054834.471653379</v>
      </c>
      <c r="O235" s="6">
        <v>0</v>
      </c>
      <c r="P235" s="6">
        <v>0</v>
      </c>
      <c r="Q235" s="6">
        <v>-8116266.4703681059</v>
      </c>
      <c r="R235" s="6">
        <v>0</v>
      </c>
      <c r="S235" s="6">
        <v>0</v>
      </c>
      <c r="T235" s="6">
        <v>0</v>
      </c>
      <c r="U235" s="6">
        <v>1066666.8599999999</v>
      </c>
      <c r="V235" s="7">
        <f t="shared" si="3"/>
        <v>37723418.390285552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4" t="s">
        <v>413</v>
      </c>
      <c r="F236" s="14" t="s">
        <v>766</v>
      </c>
      <c r="G236" s="5">
        <v>0</v>
      </c>
      <c r="H236" s="5">
        <v>0</v>
      </c>
      <c r="I236" s="5">
        <v>20167645.635400295</v>
      </c>
      <c r="J236" s="5">
        <v>612438.57918551983</v>
      </c>
      <c r="K236" s="5">
        <v>1667586.5610859999</v>
      </c>
      <c r="L236" s="5">
        <v>0</v>
      </c>
      <c r="M236" s="5">
        <v>0</v>
      </c>
      <c r="N236" s="6">
        <v>6592364.4344767733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1005772.86</v>
      </c>
      <c r="V236" s="7">
        <f t="shared" si="3"/>
        <v>30045808.070148587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4" t="s">
        <v>414</v>
      </c>
      <c r="F237" s="14" t="s">
        <v>766</v>
      </c>
      <c r="G237" s="5">
        <v>0</v>
      </c>
      <c r="H237" s="5">
        <v>0</v>
      </c>
      <c r="I237" s="5">
        <v>15898975.087733597</v>
      </c>
      <c r="J237" s="5">
        <v>739211.14027148997</v>
      </c>
      <c r="K237" s="5">
        <v>1961652</v>
      </c>
      <c r="L237" s="5">
        <v>0</v>
      </c>
      <c r="M237" s="5">
        <v>0</v>
      </c>
      <c r="N237" s="6">
        <v>7759563.8988104323</v>
      </c>
      <c r="O237" s="6">
        <v>0</v>
      </c>
      <c r="P237" s="6">
        <v>0</v>
      </c>
      <c r="Q237" s="6">
        <v>-619120.61352016835</v>
      </c>
      <c r="R237" s="6">
        <v>0</v>
      </c>
      <c r="S237" s="6">
        <v>0</v>
      </c>
      <c r="T237" s="6">
        <v>0</v>
      </c>
      <c r="U237" s="6">
        <v>656883.54</v>
      </c>
      <c r="V237" s="7">
        <f t="shared" si="3"/>
        <v>26397165.053295352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4" t="s">
        <v>415</v>
      </c>
      <c r="F238" s="14" t="s">
        <v>766</v>
      </c>
      <c r="G238" s="5">
        <v>0</v>
      </c>
      <c r="H238" s="5">
        <v>0</v>
      </c>
      <c r="I238" s="5">
        <v>30873609.491806924</v>
      </c>
      <c r="J238" s="5">
        <v>1659286.8144795997</v>
      </c>
      <c r="K238" s="5">
        <v>4804839.0226244004</v>
      </c>
      <c r="L238" s="5">
        <v>0</v>
      </c>
      <c r="M238" s="5">
        <v>0</v>
      </c>
      <c r="N238" s="6">
        <v>17918702.566681407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2103649.7399999998</v>
      </c>
      <c r="V238" s="7">
        <f t="shared" si="3"/>
        <v>57360087.635592334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4" t="s">
        <v>416</v>
      </c>
      <c r="F239" s="14" t="s">
        <v>766</v>
      </c>
      <c r="G239" s="5">
        <v>0</v>
      </c>
      <c r="H239" s="5">
        <v>0</v>
      </c>
      <c r="I239" s="5">
        <v>11838680.118132863</v>
      </c>
      <c r="J239" s="5">
        <v>309928.53393665003</v>
      </c>
      <c r="K239" s="5">
        <v>924429.94570136</v>
      </c>
      <c r="L239" s="5">
        <v>0</v>
      </c>
      <c r="M239" s="5">
        <v>0</v>
      </c>
      <c r="N239" s="6">
        <v>3726974.2806087183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584958.46089685604</v>
      </c>
      <c r="V239" s="7">
        <f t="shared" si="3"/>
        <v>17384971.339276448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4" t="s">
        <v>417</v>
      </c>
      <c r="F240" s="14" t="s">
        <v>766</v>
      </c>
      <c r="G240" s="5">
        <v>0</v>
      </c>
      <c r="H240" s="5">
        <v>0</v>
      </c>
      <c r="I240" s="5">
        <v>28414707.035223342</v>
      </c>
      <c r="J240" s="5">
        <v>961895.58371041017</v>
      </c>
      <c r="K240" s="5">
        <v>2457432.3529412001</v>
      </c>
      <c r="L240" s="5">
        <v>0</v>
      </c>
      <c r="M240" s="5">
        <v>0</v>
      </c>
      <c r="N240" s="6">
        <v>9838229.140234746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1403992.9391031438</v>
      </c>
      <c r="V240" s="7">
        <f t="shared" si="3"/>
        <v>43076257.05121284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4" t="s">
        <v>419</v>
      </c>
      <c r="F241" s="14" t="s">
        <v>766</v>
      </c>
      <c r="G241" s="5">
        <v>0</v>
      </c>
      <c r="H241" s="5">
        <v>0</v>
      </c>
      <c r="I241" s="5">
        <v>33593350.102453239</v>
      </c>
      <c r="J241" s="5">
        <v>1263596.2714932002</v>
      </c>
      <c r="K241" s="5">
        <v>3358134.4524886999</v>
      </c>
      <c r="L241" s="5">
        <v>0</v>
      </c>
      <c r="M241" s="5">
        <v>0</v>
      </c>
      <c r="N241" s="6">
        <v>14783613.32831079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54393406.154745929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4" t="s">
        <v>421</v>
      </c>
      <c r="F242" s="14" t="s">
        <v>766</v>
      </c>
      <c r="G242" s="5">
        <v>0</v>
      </c>
      <c r="H242" s="5">
        <v>0</v>
      </c>
      <c r="I242" s="5">
        <v>95845863.416823521</v>
      </c>
      <c r="J242" s="5">
        <v>3106895.9909501998</v>
      </c>
      <c r="K242" s="5">
        <v>5110549.2307692003</v>
      </c>
      <c r="L242" s="5">
        <v>0</v>
      </c>
      <c r="M242" s="5">
        <v>0</v>
      </c>
      <c r="N242" s="6">
        <v>26164453.147241175</v>
      </c>
      <c r="O242" s="6">
        <v>0</v>
      </c>
      <c r="P242" s="6">
        <v>0</v>
      </c>
      <c r="Q242" s="6">
        <v>12572597.64435339</v>
      </c>
      <c r="R242" s="6">
        <v>0</v>
      </c>
      <c r="S242" s="6">
        <v>0</v>
      </c>
      <c r="T242" s="6">
        <v>0</v>
      </c>
      <c r="U242" s="6">
        <v>4799231.46</v>
      </c>
      <c r="V242" s="7">
        <f t="shared" si="3"/>
        <v>147599590.89013749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4" t="s">
        <v>423</v>
      </c>
      <c r="F243" s="14" t="s">
        <v>766</v>
      </c>
      <c r="G243" s="5">
        <v>0</v>
      </c>
      <c r="H243" s="5">
        <v>0</v>
      </c>
      <c r="I243" s="5">
        <v>51516463.518061705</v>
      </c>
      <c r="J243" s="5">
        <v>2231174.9864253001</v>
      </c>
      <c r="K243" s="5">
        <v>5592432.6515837004</v>
      </c>
      <c r="L243" s="5">
        <v>0</v>
      </c>
      <c r="M243" s="5">
        <v>0</v>
      </c>
      <c r="N243" s="6">
        <v>21314592.486032248</v>
      </c>
      <c r="O243" s="6">
        <v>0</v>
      </c>
      <c r="P243" s="6">
        <v>0</v>
      </c>
      <c r="Q243" s="6">
        <v>-510404.90783159155</v>
      </c>
      <c r="R243" s="6">
        <v>0</v>
      </c>
      <c r="S243" s="6">
        <v>0</v>
      </c>
      <c r="T243" s="6">
        <v>0</v>
      </c>
      <c r="U243" s="6">
        <v>2285561.52</v>
      </c>
      <c r="V243" s="7">
        <f t="shared" si="3"/>
        <v>82429820.254271358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4" t="s">
        <v>425</v>
      </c>
      <c r="F244" s="14" t="s">
        <v>767</v>
      </c>
      <c r="G244" s="5">
        <v>0</v>
      </c>
      <c r="H244" s="5">
        <v>0</v>
      </c>
      <c r="I244" s="5">
        <v>6352903.756367893</v>
      </c>
      <c r="J244" s="5">
        <v>308681.11312216998</v>
      </c>
      <c r="K244" s="5">
        <v>467778.13574661</v>
      </c>
      <c r="L244" s="5">
        <v>0</v>
      </c>
      <c r="M244" s="5">
        <v>0</v>
      </c>
      <c r="N244" s="6">
        <v>3869786.4588232078</v>
      </c>
      <c r="O244" s="6">
        <v>0</v>
      </c>
      <c r="P244" s="6">
        <v>0</v>
      </c>
      <c r="Q244" s="6">
        <v>3936276.6598457824</v>
      </c>
      <c r="R244" s="6">
        <v>0</v>
      </c>
      <c r="S244" s="6">
        <v>0</v>
      </c>
      <c r="T244" s="6">
        <v>0</v>
      </c>
      <c r="U244" s="6">
        <v>583956</v>
      </c>
      <c r="V244" s="7">
        <f t="shared" si="3"/>
        <v>15519382.123905664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4" t="s">
        <v>429</v>
      </c>
      <c r="F245" s="14" t="s">
        <v>767</v>
      </c>
      <c r="G245" s="5">
        <v>0</v>
      </c>
      <c r="H245" s="5">
        <v>0</v>
      </c>
      <c r="I245" s="5">
        <v>60880905.557565495</v>
      </c>
      <c r="J245" s="5">
        <v>2430897.6470587999</v>
      </c>
      <c r="K245" s="5">
        <v>5779397.0135746999</v>
      </c>
      <c r="L245" s="5">
        <v>0</v>
      </c>
      <c r="M245" s="5">
        <v>0</v>
      </c>
      <c r="N245" s="6">
        <v>38810637.922839262</v>
      </c>
      <c r="O245" s="6">
        <v>0</v>
      </c>
      <c r="P245" s="6">
        <v>0</v>
      </c>
      <c r="Q245" s="6">
        <v>-10850933.943249302</v>
      </c>
      <c r="R245" s="6">
        <v>0</v>
      </c>
      <c r="S245" s="6">
        <v>0</v>
      </c>
      <c r="T245" s="6">
        <v>0</v>
      </c>
      <c r="U245" s="6">
        <v>2888764.2</v>
      </c>
      <c r="V245" s="7">
        <f t="shared" si="3"/>
        <v>99939668.397788972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4" t="s">
        <v>430</v>
      </c>
      <c r="F246" s="14" t="s">
        <v>767</v>
      </c>
      <c r="G246" s="5">
        <v>0</v>
      </c>
      <c r="H246" s="5">
        <v>0</v>
      </c>
      <c r="I246" s="5">
        <v>74669917.002057806</v>
      </c>
      <c r="J246" s="5">
        <v>4294442.8054299001</v>
      </c>
      <c r="K246" s="5">
        <v>7732804.7873302996</v>
      </c>
      <c r="L246" s="5">
        <v>0</v>
      </c>
      <c r="M246" s="5">
        <v>0</v>
      </c>
      <c r="N246" s="6">
        <v>50211176.996061616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4745332.9799999995</v>
      </c>
      <c r="V246" s="7">
        <f t="shared" si="3"/>
        <v>141653674.57087961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4" t="s">
        <v>433</v>
      </c>
      <c r="F247" s="14" t="s">
        <v>767</v>
      </c>
      <c r="G247" s="5">
        <v>0</v>
      </c>
      <c r="H247" s="5">
        <v>0</v>
      </c>
      <c r="I247" s="5">
        <v>21931933.418414772</v>
      </c>
      <c r="J247" s="5">
        <v>1367814.3800905002</v>
      </c>
      <c r="K247" s="5">
        <v>2310133.0950226001</v>
      </c>
      <c r="L247" s="5">
        <v>0</v>
      </c>
      <c r="M247" s="5">
        <v>0</v>
      </c>
      <c r="N247" s="6">
        <v>12533018.771856971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1131100.9200000002</v>
      </c>
      <c r="V247" s="7">
        <f t="shared" si="3"/>
        <v>39274000.585384846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4" t="s">
        <v>436</v>
      </c>
      <c r="F248" s="14" t="s">
        <v>767</v>
      </c>
      <c r="G248" s="5">
        <v>0</v>
      </c>
      <c r="H248" s="5">
        <v>0</v>
      </c>
      <c r="I248" s="5">
        <v>15717009.422183732</v>
      </c>
      <c r="J248" s="5">
        <v>695949.66515837004</v>
      </c>
      <c r="K248" s="5">
        <v>1079277.2941176</v>
      </c>
      <c r="L248" s="5">
        <v>0</v>
      </c>
      <c r="M248" s="5">
        <v>0</v>
      </c>
      <c r="N248" s="6">
        <v>7105073.010382738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1046803.1400000001</v>
      </c>
      <c r="V248" s="7">
        <f t="shared" si="3"/>
        <v>25644112.53184244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4" t="s">
        <v>440</v>
      </c>
      <c r="F249" s="14" t="s">
        <v>767</v>
      </c>
      <c r="G249" s="5">
        <v>0</v>
      </c>
      <c r="H249" s="5">
        <v>0</v>
      </c>
      <c r="I249" s="5">
        <v>17701750.161849529</v>
      </c>
      <c r="J249" s="5">
        <v>119839.80090497993</v>
      </c>
      <c r="K249" s="5">
        <v>1923106.1538462001</v>
      </c>
      <c r="L249" s="5">
        <v>0</v>
      </c>
      <c r="M249" s="5">
        <v>0</v>
      </c>
      <c r="N249" s="6">
        <v>16212628.471321648</v>
      </c>
      <c r="O249" s="6">
        <v>0</v>
      </c>
      <c r="P249" s="6">
        <v>0</v>
      </c>
      <c r="Q249" s="6">
        <v>-1134934.5792773908</v>
      </c>
      <c r="R249" s="6">
        <v>0</v>
      </c>
      <c r="S249" s="6">
        <v>0</v>
      </c>
      <c r="T249" s="6">
        <v>0</v>
      </c>
      <c r="U249" s="6">
        <v>986014.98</v>
      </c>
      <c r="V249" s="7">
        <f t="shared" si="3"/>
        <v>35808404.988644965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4" t="s">
        <v>442</v>
      </c>
      <c r="F250" s="14" t="s">
        <v>770</v>
      </c>
      <c r="G250" s="5">
        <v>194888275.71855998</v>
      </c>
      <c r="H250" s="5">
        <v>0</v>
      </c>
      <c r="I250" s="5">
        <v>0</v>
      </c>
      <c r="J250" s="5">
        <v>5979347.1674208008</v>
      </c>
      <c r="K250" s="5">
        <v>9837206.7420814</v>
      </c>
      <c r="L250" s="5">
        <v>80610022.50278151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12068348.76</v>
      </c>
      <c r="T250" s="6">
        <v>0</v>
      </c>
      <c r="U250" s="6">
        <v>0</v>
      </c>
      <c r="V250" s="7">
        <f t="shared" si="3"/>
        <v>303383200.89084369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4" t="s">
        <v>443</v>
      </c>
      <c r="F251" s="14" t="s">
        <v>770</v>
      </c>
      <c r="G251" s="5">
        <v>46787038.58597815</v>
      </c>
      <c r="H251" s="5">
        <v>0</v>
      </c>
      <c r="I251" s="5">
        <v>0</v>
      </c>
      <c r="J251" s="5">
        <v>2315658.8868777994</v>
      </c>
      <c r="K251" s="5">
        <v>3514357.5475113001</v>
      </c>
      <c r="L251" s="5">
        <v>27205053.531817429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3170214.36</v>
      </c>
      <c r="T251" s="6">
        <v>0</v>
      </c>
      <c r="U251" s="6">
        <v>0</v>
      </c>
      <c r="V251" s="7">
        <f t="shared" si="3"/>
        <v>82992322.912184671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4" t="s">
        <v>444</v>
      </c>
      <c r="F252" s="14" t="s">
        <v>771</v>
      </c>
      <c r="G252" s="5">
        <v>70102450.602878034</v>
      </c>
      <c r="H252" s="5">
        <v>0</v>
      </c>
      <c r="I252" s="5">
        <v>0</v>
      </c>
      <c r="J252" s="5">
        <v>3273572.4705881998</v>
      </c>
      <c r="K252" s="5">
        <v>6552232.6606334001</v>
      </c>
      <c r="L252" s="5">
        <v>46168491.106101535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7967432.3399999999</v>
      </c>
      <c r="T252" s="6">
        <v>0</v>
      </c>
      <c r="U252" s="6">
        <v>0</v>
      </c>
      <c r="V252" s="7">
        <f t="shared" si="3"/>
        <v>134064179.18020117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4" t="s">
        <v>445</v>
      </c>
      <c r="F253" s="14" t="s">
        <v>770</v>
      </c>
      <c r="G253" s="5">
        <v>19872657.479034722</v>
      </c>
      <c r="H253" s="5">
        <v>0</v>
      </c>
      <c r="I253" s="5">
        <v>0</v>
      </c>
      <c r="J253" s="5">
        <v>847885.91855204012</v>
      </c>
      <c r="K253" s="5">
        <v>1162114.2624434</v>
      </c>
      <c r="L253" s="5">
        <v>12320397.320260983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1435784.7600000002</v>
      </c>
      <c r="T253" s="6">
        <v>0</v>
      </c>
      <c r="U253" s="6">
        <v>0</v>
      </c>
      <c r="V253" s="7">
        <f t="shared" si="3"/>
        <v>35638839.740291141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4" t="s">
        <v>446</v>
      </c>
      <c r="F254" s="14" t="s">
        <v>770</v>
      </c>
      <c r="G254" s="5">
        <v>67118354.444078401</v>
      </c>
      <c r="H254" s="5">
        <v>0</v>
      </c>
      <c r="I254" s="5">
        <v>0</v>
      </c>
      <c r="J254" s="5">
        <v>2068686.6334842001</v>
      </c>
      <c r="K254" s="5">
        <v>2933530.9683257998</v>
      </c>
      <c r="L254" s="5">
        <v>24219736.941097148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3824958.7800000003</v>
      </c>
      <c r="T254" s="6">
        <v>0</v>
      </c>
      <c r="U254" s="6">
        <v>0</v>
      </c>
      <c r="V254" s="7">
        <f t="shared" si="3"/>
        <v>100165267.76698554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4" t="s">
        <v>449</v>
      </c>
      <c r="F255" s="14" t="s">
        <v>772</v>
      </c>
      <c r="G255" s="5">
        <v>32444076.385601804</v>
      </c>
      <c r="H255" s="5">
        <v>13451911.710679792</v>
      </c>
      <c r="I255" s="5">
        <v>0</v>
      </c>
      <c r="J255" s="5">
        <v>1832997.5294118002</v>
      </c>
      <c r="K255" s="5">
        <v>2430370.1628959002</v>
      </c>
      <c r="L255" s="5">
        <v>0</v>
      </c>
      <c r="M255" s="5">
        <v>25998229.594705585</v>
      </c>
      <c r="N255" s="6">
        <v>0</v>
      </c>
      <c r="O255" s="6">
        <v>0</v>
      </c>
      <c r="P255" s="6">
        <v>-29120.990881456924</v>
      </c>
      <c r="Q255" s="6">
        <v>0</v>
      </c>
      <c r="R255" s="6">
        <v>0</v>
      </c>
      <c r="S255" s="6">
        <v>0</v>
      </c>
      <c r="T255" s="6">
        <v>2266079.2199999997</v>
      </c>
      <c r="U255" s="6">
        <v>0</v>
      </c>
      <c r="V255" s="7">
        <f t="shared" si="3"/>
        <v>78394543.612413421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4" t="s">
        <v>450</v>
      </c>
      <c r="F256" s="14" t="s">
        <v>772</v>
      </c>
      <c r="G256" s="5">
        <v>24194973.711448938</v>
      </c>
      <c r="H256" s="5">
        <v>10031681.788083442</v>
      </c>
      <c r="I256" s="5">
        <v>0</v>
      </c>
      <c r="J256" s="5">
        <v>817016.70588234998</v>
      </c>
      <c r="K256" s="5">
        <v>1131581.5475113001</v>
      </c>
      <c r="L256" s="5">
        <v>0</v>
      </c>
      <c r="M256" s="5">
        <v>11138024.801012591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1560074.22</v>
      </c>
      <c r="U256" s="6">
        <v>0</v>
      </c>
      <c r="V256" s="7">
        <f t="shared" si="3"/>
        <v>48873352.773938619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4" t="s">
        <v>451</v>
      </c>
      <c r="F257" s="14" t="s">
        <v>770</v>
      </c>
      <c r="G257" s="5">
        <v>73505792.236376107</v>
      </c>
      <c r="H257" s="5">
        <v>0</v>
      </c>
      <c r="I257" s="5">
        <v>0</v>
      </c>
      <c r="J257" s="5">
        <v>3194753.1402715002</v>
      </c>
      <c r="K257" s="5">
        <v>3392053.0769230998</v>
      </c>
      <c r="L257" s="5">
        <v>34406411.15086332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4556678.7600000007</v>
      </c>
      <c r="T257" s="6">
        <v>0</v>
      </c>
      <c r="U257" s="6">
        <v>0</v>
      </c>
      <c r="V257" s="7">
        <f t="shared" si="3"/>
        <v>119055688.36443403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4" t="s">
        <v>452</v>
      </c>
      <c r="F258" s="14" t="s">
        <v>772</v>
      </c>
      <c r="G258" s="5">
        <v>36450834.539312683</v>
      </c>
      <c r="H258" s="5">
        <v>15113187.448326757</v>
      </c>
      <c r="I258" s="5">
        <v>0</v>
      </c>
      <c r="J258" s="5">
        <v>1910782.8959276003</v>
      </c>
      <c r="K258" s="5">
        <v>2026803.0588235001</v>
      </c>
      <c r="L258" s="5">
        <v>0</v>
      </c>
      <c r="M258" s="5">
        <v>22577080.798837889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2878266.6</v>
      </c>
      <c r="U258" s="6">
        <v>0</v>
      </c>
      <c r="V258" s="7">
        <f t="shared" si="3"/>
        <v>80956955.341228426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4" t="s">
        <v>453</v>
      </c>
      <c r="F259" s="14" t="s">
        <v>770</v>
      </c>
      <c r="G259" s="5">
        <v>45856321.083282351</v>
      </c>
      <c r="H259" s="5">
        <v>0</v>
      </c>
      <c r="I259" s="5">
        <v>0</v>
      </c>
      <c r="J259" s="5">
        <v>1766375.6108597</v>
      </c>
      <c r="K259" s="5">
        <v>2611268.199095</v>
      </c>
      <c r="L259" s="5">
        <v>27421406.384258308</v>
      </c>
      <c r="M259" s="5">
        <v>0</v>
      </c>
      <c r="N259" s="6">
        <v>0</v>
      </c>
      <c r="O259" s="6">
        <v>-2651324.543881217</v>
      </c>
      <c r="P259" s="6">
        <v>0</v>
      </c>
      <c r="Q259" s="6">
        <v>0</v>
      </c>
      <c r="R259" s="6">
        <v>0</v>
      </c>
      <c r="S259" s="6">
        <v>3009557.5200000005</v>
      </c>
      <c r="T259" s="6">
        <v>0</v>
      </c>
      <c r="U259" s="6">
        <v>0</v>
      </c>
      <c r="V259" s="7">
        <f t="shared" si="3"/>
        <v>78013604.253614128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4" t="s">
        <v>454</v>
      </c>
      <c r="F260" s="14" t="s">
        <v>771</v>
      </c>
      <c r="G260" s="5">
        <v>141154589.14128828</v>
      </c>
      <c r="H260" s="5">
        <v>0</v>
      </c>
      <c r="I260" s="5">
        <v>0</v>
      </c>
      <c r="J260" s="5">
        <v>5740313.0316742007</v>
      </c>
      <c r="K260" s="5">
        <v>10196615.529412</v>
      </c>
      <c r="L260" s="5">
        <v>78742196.826288342</v>
      </c>
      <c r="M260" s="5">
        <v>0</v>
      </c>
      <c r="N260" s="6">
        <v>0</v>
      </c>
      <c r="O260" s="6">
        <v>-2508694.4072346068</v>
      </c>
      <c r="P260" s="6">
        <v>0</v>
      </c>
      <c r="Q260" s="6">
        <v>0</v>
      </c>
      <c r="R260" s="6">
        <v>0</v>
      </c>
      <c r="S260" s="6">
        <v>9720000</v>
      </c>
      <c r="T260" s="6">
        <v>0</v>
      </c>
      <c r="U260" s="6">
        <v>0</v>
      </c>
      <c r="V260" s="7">
        <f t="shared" si="3"/>
        <v>243045020.12142822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4" t="s">
        <v>457</v>
      </c>
      <c r="F261" s="14" t="s">
        <v>770</v>
      </c>
      <c r="G261" s="5">
        <v>119453081.79088607</v>
      </c>
      <c r="H261" s="5">
        <v>0</v>
      </c>
      <c r="I261" s="5">
        <v>0</v>
      </c>
      <c r="J261" s="5">
        <v>4792185.0950225992</v>
      </c>
      <c r="K261" s="5">
        <v>7325801.3031674</v>
      </c>
      <c r="L261" s="5">
        <v>64577974.433503345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8093467.9799999995</v>
      </c>
      <c r="T261" s="6">
        <v>0</v>
      </c>
      <c r="U261" s="6">
        <v>0</v>
      </c>
      <c r="V261" s="7">
        <f t="shared" si="3"/>
        <v>204242510.60257941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4" t="s">
        <v>458</v>
      </c>
      <c r="F262" s="14" t="s">
        <v>770</v>
      </c>
      <c r="G262" s="5">
        <v>36326115.504222617</v>
      </c>
      <c r="H262" s="5">
        <v>0</v>
      </c>
      <c r="I262" s="5">
        <v>0</v>
      </c>
      <c r="J262" s="5">
        <v>1125376.8325791997</v>
      </c>
      <c r="K262" s="5">
        <v>1853047.1583710001</v>
      </c>
      <c r="L262" s="5">
        <v>17543955.175561357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2248835.04</v>
      </c>
      <c r="T262" s="6">
        <v>0</v>
      </c>
      <c r="U262" s="6">
        <v>0</v>
      </c>
      <c r="V262" s="7">
        <f t="shared" si="3"/>
        <v>59097329.710734181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4" t="s">
        <v>459</v>
      </c>
      <c r="F263" s="14" t="s">
        <v>770</v>
      </c>
      <c r="G263" s="5">
        <v>43443342.666325644</v>
      </c>
      <c r="H263" s="5">
        <v>0</v>
      </c>
      <c r="I263" s="5">
        <v>0</v>
      </c>
      <c r="J263" s="5">
        <v>1541213.6018099999</v>
      </c>
      <c r="K263" s="5">
        <v>3279585.7918552002</v>
      </c>
      <c r="L263" s="5">
        <v>26142897.076695971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2477881.44</v>
      </c>
      <c r="T263" s="6">
        <v>0</v>
      </c>
      <c r="U263" s="6">
        <v>0</v>
      </c>
      <c r="V263" s="7">
        <f t="shared" si="3"/>
        <v>76884920.576686814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4" t="s">
        <v>742</v>
      </c>
      <c r="F264" s="14" t="s">
        <v>770</v>
      </c>
      <c r="G264" s="5">
        <v>25839611.534619339</v>
      </c>
      <c r="H264" s="5">
        <v>0</v>
      </c>
      <c r="I264" s="5">
        <v>0</v>
      </c>
      <c r="J264" s="5">
        <v>1155740.3529411999</v>
      </c>
      <c r="K264" s="5">
        <v>1149356.3529411999</v>
      </c>
      <c r="L264" s="5">
        <v>10880877.968692584</v>
      </c>
      <c r="M264" s="5">
        <v>0</v>
      </c>
      <c r="N264" s="6">
        <v>0</v>
      </c>
      <c r="O264" s="6">
        <v>-741358.86370014132</v>
      </c>
      <c r="P264" s="6">
        <v>0</v>
      </c>
      <c r="Q264" s="6">
        <v>0</v>
      </c>
      <c r="R264" s="6">
        <v>0</v>
      </c>
      <c r="S264" s="6">
        <v>1442932.2</v>
      </c>
      <c r="T264" s="6">
        <v>0</v>
      </c>
      <c r="U264" s="6">
        <v>0</v>
      </c>
      <c r="V264" s="7">
        <f t="shared" si="3"/>
        <v>39727159.545494184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4" t="s">
        <v>743</v>
      </c>
      <c r="F265" s="14" t="s">
        <v>770</v>
      </c>
      <c r="G265" s="5">
        <v>62794699.577246875</v>
      </c>
      <c r="H265" s="5">
        <v>0</v>
      </c>
      <c r="I265" s="5">
        <v>0</v>
      </c>
      <c r="J265" s="5">
        <v>2232113.0859728004</v>
      </c>
      <c r="K265" s="5">
        <v>3523140.9230769002</v>
      </c>
      <c r="L265" s="5">
        <v>29387455.534275126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4343524.92</v>
      </c>
      <c r="T265" s="6">
        <v>0</v>
      </c>
      <c r="U265" s="6">
        <v>0</v>
      </c>
      <c r="V265" s="7">
        <f t="shared" ref="V265:V328" si="4">+SUM(G265:U265)</f>
        <v>102280934.0405717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4" t="s">
        <v>462</v>
      </c>
      <c r="F266" s="14" t="s">
        <v>772</v>
      </c>
      <c r="G266" s="5">
        <v>30546931.324416496</v>
      </c>
      <c r="H266" s="5">
        <v>12665320.421653531</v>
      </c>
      <c r="I266" s="5">
        <v>0</v>
      </c>
      <c r="J266" s="5">
        <v>1982970.8597284998</v>
      </c>
      <c r="K266" s="5">
        <v>1965026.760181</v>
      </c>
      <c r="L266" s="5">
        <v>0</v>
      </c>
      <c r="M266" s="5">
        <v>21752568.731022399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2184315.12</v>
      </c>
      <c r="U266" s="6">
        <v>0</v>
      </c>
      <c r="V266" s="7">
        <f t="shared" si="4"/>
        <v>71097133.21700193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4" t="s">
        <v>465</v>
      </c>
      <c r="F267" s="14" t="s">
        <v>770</v>
      </c>
      <c r="G267" s="5">
        <v>64380118.373306945</v>
      </c>
      <c r="H267" s="5">
        <v>0</v>
      </c>
      <c r="I267" s="5">
        <v>0</v>
      </c>
      <c r="J267" s="5">
        <v>1557789.0769231</v>
      </c>
      <c r="K267" s="5">
        <v>2016600.8325791999</v>
      </c>
      <c r="L267" s="5">
        <v>22990239.877585649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3872253.2399999998</v>
      </c>
      <c r="T267" s="6">
        <v>0</v>
      </c>
      <c r="U267" s="6">
        <v>0</v>
      </c>
      <c r="V267" s="7">
        <f t="shared" si="4"/>
        <v>94817001.400394887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4" t="s">
        <v>466</v>
      </c>
      <c r="F268" s="14" t="s">
        <v>770</v>
      </c>
      <c r="G268" s="5">
        <v>46526243.721793912</v>
      </c>
      <c r="H268" s="5">
        <v>0</v>
      </c>
      <c r="I268" s="5">
        <v>0</v>
      </c>
      <c r="J268" s="5">
        <v>1401666.959276</v>
      </c>
      <c r="K268" s="5">
        <v>2452201.0316742002</v>
      </c>
      <c r="L268" s="5">
        <v>22434627.14547617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3308873.7600000002</v>
      </c>
      <c r="T268" s="6">
        <v>0</v>
      </c>
      <c r="U268" s="6">
        <v>0</v>
      </c>
      <c r="V268" s="7">
        <f t="shared" si="4"/>
        <v>76123612.618220285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4" t="s">
        <v>467</v>
      </c>
      <c r="F269" s="14" t="s">
        <v>770</v>
      </c>
      <c r="G269" s="5">
        <v>51871451.555665642</v>
      </c>
      <c r="H269" s="5">
        <v>0</v>
      </c>
      <c r="I269" s="5">
        <v>0</v>
      </c>
      <c r="J269" s="5">
        <v>2908899.0769231003</v>
      </c>
      <c r="K269" s="5">
        <v>3133177.6832579002</v>
      </c>
      <c r="L269" s="5">
        <v>30833575.748261571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4049042.2199999997</v>
      </c>
      <c r="T269" s="6">
        <v>0</v>
      </c>
      <c r="U269" s="6">
        <v>0</v>
      </c>
      <c r="V269" s="7">
        <f t="shared" si="4"/>
        <v>92796146.284108222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4" t="s">
        <v>468</v>
      </c>
      <c r="F270" s="14" t="s">
        <v>770</v>
      </c>
      <c r="G270" s="5">
        <v>52841914.909257337</v>
      </c>
      <c r="H270" s="5">
        <v>0</v>
      </c>
      <c r="I270" s="5">
        <v>0</v>
      </c>
      <c r="J270" s="5">
        <v>2052003.7375565995</v>
      </c>
      <c r="K270" s="5">
        <v>3215010.9140271</v>
      </c>
      <c r="L270" s="5">
        <v>26053066.011143986</v>
      </c>
      <c r="M270" s="5">
        <v>0</v>
      </c>
      <c r="N270" s="6">
        <v>0</v>
      </c>
      <c r="O270" s="6">
        <v>2299066.1651811004</v>
      </c>
      <c r="P270" s="6">
        <v>0</v>
      </c>
      <c r="Q270" s="6">
        <v>0</v>
      </c>
      <c r="R270" s="6">
        <v>0</v>
      </c>
      <c r="S270" s="6">
        <v>4564844.6400000006</v>
      </c>
      <c r="T270" s="6">
        <v>0</v>
      </c>
      <c r="U270" s="6">
        <v>0</v>
      </c>
      <c r="V270" s="7">
        <f t="shared" si="4"/>
        <v>91025906.377166122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4" t="s">
        <v>471</v>
      </c>
      <c r="F271" s="14" t="s">
        <v>772</v>
      </c>
      <c r="G271" s="5">
        <v>30683918.918477274</v>
      </c>
      <c r="H271" s="5">
        <v>12722118.001552641</v>
      </c>
      <c r="I271" s="5">
        <v>0</v>
      </c>
      <c r="J271" s="5">
        <v>1006340.5791855003</v>
      </c>
      <c r="K271" s="5">
        <v>1536429.4298642999</v>
      </c>
      <c r="L271" s="5">
        <v>0</v>
      </c>
      <c r="M271" s="5">
        <v>17349200.756623898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2556058.14</v>
      </c>
      <c r="U271" s="6">
        <v>0</v>
      </c>
      <c r="V271" s="7">
        <f t="shared" si="4"/>
        <v>65854065.825703621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4" t="s">
        <v>474</v>
      </c>
      <c r="F272" s="14" t="s">
        <v>770</v>
      </c>
      <c r="G272" s="5">
        <v>54893487.788791671</v>
      </c>
      <c r="H272" s="5">
        <v>0</v>
      </c>
      <c r="I272" s="5">
        <v>0</v>
      </c>
      <c r="J272" s="5">
        <v>2757779.1402715002</v>
      </c>
      <c r="K272" s="5">
        <v>3165723.7466063001</v>
      </c>
      <c r="L272" s="5">
        <v>37556015.709531501</v>
      </c>
      <c r="M272" s="5">
        <v>0</v>
      </c>
      <c r="N272" s="6">
        <v>0</v>
      </c>
      <c r="O272" s="6">
        <v>-23088562.653810799</v>
      </c>
      <c r="P272" s="6">
        <v>0</v>
      </c>
      <c r="Q272" s="6">
        <v>0</v>
      </c>
      <c r="R272" s="6">
        <v>0</v>
      </c>
      <c r="S272" s="6">
        <v>2536696.98</v>
      </c>
      <c r="T272" s="6">
        <v>0</v>
      </c>
      <c r="U272" s="6">
        <v>0</v>
      </c>
      <c r="V272" s="7">
        <f t="shared" si="4"/>
        <v>77821140.711390182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4" t="s">
        <v>475</v>
      </c>
      <c r="F273" s="14" t="s">
        <v>770</v>
      </c>
      <c r="G273" s="5">
        <v>47256263.215945095</v>
      </c>
      <c r="H273" s="5">
        <v>0</v>
      </c>
      <c r="I273" s="5">
        <v>0</v>
      </c>
      <c r="J273" s="5">
        <v>2027129.6832578997</v>
      </c>
      <c r="K273" s="5">
        <v>2856527.1855203998</v>
      </c>
      <c r="L273" s="5">
        <v>31913822.607211843</v>
      </c>
      <c r="M273" s="5">
        <v>0</v>
      </c>
      <c r="N273" s="6">
        <v>0</v>
      </c>
      <c r="O273" s="6">
        <v>-15239179.30611418</v>
      </c>
      <c r="P273" s="6">
        <v>0</v>
      </c>
      <c r="Q273" s="6">
        <v>0</v>
      </c>
      <c r="R273" s="6">
        <v>0</v>
      </c>
      <c r="S273" s="6">
        <v>2425894.5600000005</v>
      </c>
      <c r="T273" s="6">
        <v>0</v>
      </c>
      <c r="U273" s="6">
        <v>0</v>
      </c>
      <c r="V273" s="7">
        <f t="shared" si="4"/>
        <v>71240457.945821062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4" t="s">
        <v>478</v>
      </c>
      <c r="F274" s="14" t="s">
        <v>770</v>
      </c>
      <c r="G274" s="5">
        <v>9509347.922269104</v>
      </c>
      <c r="H274" s="5">
        <v>0</v>
      </c>
      <c r="I274" s="5">
        <v>0</v>
      </c>
      <c r="J274" s="5">
        <v>385934.55203619995</v>
      </c>
      <c r="K274" s="5">
        <v>492710.10859729</v>
      </c>
      <c r="L274" s="5">
        <v>4439021.3580932599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592201.07999999996</v>
      </c>
      <c r="T274" s="6">
        <v>0</v>
      </c>
      <c r="U274" s="6">
        <v>0</v>
      </c>
      <c r="V274" s="7">
        <f t="shared" si="4"/>
        <v>15419215.020995853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4" t="s">
        <v>479</v>
      </c>
      <c r="F275" s="14" t="s">
        <v>770</v>
      </c>
      <c r="G275" s="5">
        <v>68818571.327201813</v>
      </c>
      <c r="H275" s="5">
        <v>0</v>
      </c>
      <c r="I275" s="5">
        <v>0</v>
      </c>
      <c r="J275" s="5">
        <v>3057227.3574660998</v>
      </c>
      <c r="K275" s="5">
        <v>2647128.9502261998</v>
      </c>
      <c r="L275" s="5">
        <v>32113194.773688678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4203519.66</v>
      </c>
      <c r="T275" s="6">
        <v>0</v>
      </c>
      <c r="U275" s="6">
        <v>0</v>
      </c>
      <c r="V275" s="7">
        <f t="shared" si="4"/>
        <v>110839642.06858279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4" t="s">
        <v>480</v>
      </c>
      <c r="F276" s="14" t="s">
        <v>770</v>
      </c>
      <c r="G276" s="5">
        <v>63065887.792558819</v>
      </c>
      <c r="H276" s="5">
        <v>0</v>
      </c>
      <c r="I276" s="5">
        <v>0</v>
      </c>
      <c r="J276" s="5">
        <v>2940717.9366515996</v>
      </c>
      <c r="K276" s="5">
        <v>3159315.5746606002</v>
      </c>
      <c r="L276" s="5">
        <v>33709352.790479064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3472961.94</v>
      </c>
      <c r="T276" s="6">
        <v>0</v>
      </c>
      <c r="U276" s="6">
        <v>0</v>
      </c>
      <c r="V276" s="7">
        <f t="shared" si="4"/>
        <v>106348236.03435008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4" t="s">
        <v>483</v>
      </c>
      <c r="F277" s="14" t="s">
        <v>772</v>
      </c>
      <c r="G277" s="5">
        <v>48703407.388634622</v>
      </c>
      <c r="H277" s="5">
        <v>20193329.852099914</v>
      </c>
      <c r="I277" s="5">
        <v>0</v>
      </c>
      <c r="J277" s="5">
        <v>4279612.0180994999</v>
      </c>
      <c r="K277" s="5">
        <v>4471247.8461539</v>
      </c>
      <c r="L277" s="5">
        <v>0</v>
      </c>
      <c r="M277" s="5">
        <v>65611636.849230133</v>
      </c>
      <c r="N277" s="6">
        <v>0</v>
      </c>
      <c r="O277" s="6">
        <v>0</v>
      </c>
      <c r="P277" s="6">
        <v>-18922785.677814938</v>
      </c>
      <c r="Q277" s="6">
        <v>0</v>
      </c>
      <c r="R277" s="6">
        <v>0</v>
      </c>
      <c r="S277" s="6">
        <v>0</v>
      </c>
      <c r="T277" s="6">
        <v>4067204.0399999996</v>
      </c>
      <c r="U277" s="6">
        <v>0</v>
      </c>
      <c r="V277" s="7">
        <f t="shared" si="4"/>
        <v>128403652.31640314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4" t="s">
        <v>484</v>
      </c>
      <c r="F278" s="14" t="s">
        <v>770</v>
      </c>
      <c r="G278" s="5">
        <v>51293225.392107762</v>
      </c>
      <c r="H278" s="5">
        <v>0</v>
      </c>
      <c r="I278" s="5">
        <v>0</v>
      </c>
      <c r="J278" s="5">
        <v>1095450.1538462003</v>
      </c>
      <c r="K278" s="5">
        <v>2060262.0723981999</v>
      </c>
      <c r="L278" s="5">
        <v>24113621.89375202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3149304.3000000003</v>
      </c>
      <c r="T278" s="6">
        <v>0</v>
      </c>
      <c r="U278" s="6">
        <v>0</v>
      </c>
      <c r="V278" s="7">
        <f t="shared" si="4"/>
        <v>81711863.81210418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4" t="s">
        <v>485</v>
      </c>
      <c r="F279" s="14" t="s">
        <v>770</v>
      </c>
      <c r="G279" s="5">
        <v>43221140.176202901</v>
      </c>
      <c r="H279" s="5">
        <v>0</v>
      </c>
      <c r="I279" s="5">
        <v>0</v>
      </c>
      <c r="J279" s="5">
        <v>821035.0045248901</v>
      </c>
      <c r="K279" s="5">
        <v>1605545.4660634</v>
      </c>
      <c r="L279" s="5">
        <v>12331812.270603126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2109146.4</v>
      </c>
      <c r="T279" s="6">
        <v>0</v>
      </c>
      <c r="U279" s="6">
        <v>0</v>
      </c>
      <c r="V279" s="7">
        <f t="shared" si="4"/>
        <v>60088679.317394316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4" t="s">
        <v>486</v>
      </c>
      <c r="F280" s="14" t="s">
        <v>770</v>
      </c>
      <c r="G280" s="5">
        <v>142528544.0675832</v>
      </c>
      <c r="H280" s="5">
        <v>0</v>
      </c>
      <c r="I280" s="5">
        <v>0</v>
      </c>
      <c r="J280" s="5">
        <v>5007617.6289593</v>
      </c>
      <c r="K280" s="5">
        <v>7383565.6289593</v>
      </c>
      <c r="L280" s="5">
        <v>57347467.139483482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7858766.8799999999</v>
      </c>
      <c r="T280" s="6">
        <v>0</v>
      </c>
      <c r="U280" s="6">
        <v>0</v>
      </c>
      <c r="V280" s="7">
        <f t="shared" si="4"/>
        <v>220125961.34498528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4" t="s">
        <v>489</v>
      </c>
      <c r="F281" s="14" t="s">
        <v>772</v>
      </c>
      <c r="G281" s="5">
        <v>31643308.020263799</v>
      </c>
      <c r="H281" s="5">
        <v>13119898.395731099</v>
      </c>
      <c r="I281" s="5">
        <v>0</v>
      </c>
      <c r="J281" s="5">
        <v>2372424.8597284993</v>
      </c>
      <c r="K281" s="5">
        <v>2454451.3031674</v>
      </c>
      <c r="L281" s="5">
        <v>0</v>
      </c>
      <c r="M281" s="5">
        <v>29151549.232614506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2530278</v>
      </c>
      <c r="U281" s="6">
        <v>0</v>
      </c>
      <c r="V281" s="7">
        <f t="shared" si="4"/>
        <v>81271909.811505303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4" t="s">
        <v>492</v>
      </c>
      <c r="F282" s="14" t="s">
        <v>772</v>
      </c>
      <c r="G282" s="5">
        <v>36608253.002095789</v>
      </c>
      <c r="H282" s="5">
        <v>15178456.042748172</v>
      </c>
      <c r="I282" s="5">
        <v>0</v>
      </c>
      <c r="J282" s="5">
        <v>1640672.5067873001</v>
      </c>
      <c r="K282" s="5">
        <v>1972756.0271493001</v>
      </c>
      <c r="L282" s="5">
        <v>0</v>
      </c>
      <c r="M282" s="5">
        <v>25680350.410575368</v>
      </c>
      <c r="N282" s="6">
        <v>0</v>
      </c>
      <c r="O282" s="6">
        <v>0</v>
      </c>
      <c r="P282" s="6">
        <v>-42442.278464915536</v>
      </c>
      <c r="Q282" s="6">
        <v>0</v>
      </c>
      <c r="R282" s="6">
        <v>0</v>
      </c>
      <c r="S282" s="6">
        <v>0</v>
      </c>
      <c r="T282" s="6">
        <v>2471019.66</v>
      </c>
      <c r="U282" s="6">
        <v>0</v>
      </c>
      <c r="V282" s="7">
        <f t="shared" si="4"/>
        <v>83509065.370891005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4" t="s">
        <v>493</v>
      </c>
      <c r="F283" s="14" t="s">
        <v>770</v>
      </c>
      <c r="G283" s="5">
        <v>50776545.117486991</v>
      </c>
      <c r="H283" s="5">
        <v>0</v>
      </c>
      <c r="I283" s="5">
        <v>0</v>
      </c>
      <c r="J283" s="5">
        <v>1438763.2126697004</v>
      </c>
      <c r="K283" s="5">
        <v>2998687.6832579002</v>
      </c>
      <c r="L283" s="5">
        <v>23121817.240090609</v>
      </c>
      <c r="M283" s="5">
        <v>0</v>
      </c>
      <c r="N283" s="6">
        <v>0</v>
      </c>
      <c r="O283" s="6">
        <v>20155054.280859023</v>
      </c>
      <c r="P283" s="6">
        <v>0</v>
      </c>
      <c r="Q283" s="6">
        <v>0</v>
      </c>
      <c r="R283" s="6">
        <v>0</v>
      </c>
      <c r="S283" s="6">
        <v>4624094.34</v>
      </c>
      <c r="T283" s="6">
        <v>0</v>
      </c>
      <c r="U283" s="6">
        <v>0</v>
      </c>
      <c r="V283" s="7">
        <f t="shared" si="4"/>
        <v>103114961.87436423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4" t="s">
        <v>494</v>
      </c>
      <c r="F284" s="14" t="s">
        <v>770</v>
      </c>
      <c r="G284" s="5">
        <v>23170735.562919833</v>
      </c>
      <c r="H284" s="5">
        <v>0</v>
      </c>
      <c r="I284" s="5">
        <v>0</v>
      </c>
      <c r="J284" s="5">
        <v>745084.44343890995</v>
      </c>
      <c r="K284" s="5">
        <v>1194775.2036198999</v>
      </c>
      <c r="L284" s="5">
        <v>10026478.871679498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1452055.14</v>
      </c>
      <c r="T284" s="6">
        <v>0</v>
      </c>
      <c r="U284" s="6">
        <v>0</v>
      </c>
      <c r="V284" s="7">
        <f t="shared" si="4"/>
        <v>36589129.22165814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4" t="s">
        <v>495</v>
      </c>
      <c r="F285" s="14" t="s">
        <v>770</v>
      </c>
      <c r="G285" s="5">
        <v>70050168.039362624</v>
      </c>
      <c r="H285" s="5">
        <v>0</v>
      </c>
      <c r="I285" s="5">
        <v>0</v>
      </c>
      <c r="J285" s="5">
        <v>2881285.6742082005</v>
      </c>
      <c r="K285" s="5">
        <v>4964566.2895927997</v>
      </c>
      <c r="L285" s="5">
        <v>39214809.914168485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4519609.5600000005</v>
      </c>
      <c r="T285" s="6">
        <v>0</v>
      </c>
      <c r="U285" s="6">
        <v>0</v>
      </c>
      <c r="V285" s="7">
        <f t="shared" si="4"/>
        <v>121630439.47733212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4" t="s">
        <v>498</v>
      </c>
      <c r="F286" s="14" t="s">
        <v>772</v>
      </c>
      <c r="G286" s="5">
        <v>54221997.572541147</v>
      </c>
      <c r="H286" s="5">
        <v>22481438.998405572</v>
      </c>
      <c r="I286" s="5">
        <v>0</v>
      </c>
      <c r="J286" s="5">
        <v>3535380.5248869006</v>
      </c>
      <c r="K286" s="5">
        <v>3861007.8642533999</v>
      </c>
      <c r="L286" s="5">
        <v>0</v>
      </c>
      <c r="M286" s="5">
        <v>47564317.067571528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4513854.24</v>
      </c>
      <c r="U286" s="6">
        <v>0</v>
      </c>
      <c r="V286" s="7">
        <f t="shared" si="4"/>
        <v>136177996.26765856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4" t="s">
        <v>501</v>
      </c>
      <c r="F287" s="14" t="s">
        <v>772</v>
      </c>
      <c r="G287" s="5">
        <v>45682025.348006174</v>
      </c>
      <c r="H287" s="5">
        <v>18940609.20221252</v>
      </c>
      <c r="I287" s="5">
        <v>0</v>
      </c>
      <c r="J287" s="5">
        <v>2128918.5882353</v>
      </c>
      <c r="K287" s="5">
        <v>2996610.7420814</v>
      </c>
      <c r="L287" s="5">
        <v>0</v>
      </c>
      <c r="M287" s="5">
        <v>38941439.208693266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4326773.4000000004</v>
      </c>
      <c r="U287" s="6">
        <v>0</v>
      </c>
      <c r="V287" s="7">
        <f t="shared" si="4"/>
        <v>113016376.48922867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4" t="s">
        <v>632</v>
      </c>
      <c r="F288" s="14" t="s">
        <v>772</v>
      </c>
      <c r="G288" s="5">
        <v>26719755.05146211</v>
      </c>
      <c r="H288" s="5">
        <v>11078502.639784474</v>
      </c>
      <c r="I288" s="5">
        <v>0</v>
      </c>
      <c r="J288" s="5">
        <v>680661.53846153989</v>
      </c>
      <c r="K288" s="5">
        <v>1073212.0633483999</v>
      </c>
      <c r="L288" s="5">
        <v>0</v>
      </c>
      <c r="M288" s="5">
        <v>15674080.162101934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2183210.46</v>
      </c>
      <c r="U288" s="6">
        <v>0</v>
      </c>
      <c r="V288" s="7">
        <f t="shared" si="4"/>
        <v>57409421.915158451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4" t="s">
        <v>504</v>
      </c>
      <c r="F289" s="14" t="s">
        <v>770</v>
      </c>
      <c r="G289" s="5">
        <v>38381314.272065215</v>
      </c>
      <c r="H289" s="5">
        <v>0</v>
      </c>
      <c r="I289" s="5">
        <v>0</v>
      </c>
      <c r="J289" s="5">
        <v>1591336.9049774001</v>
      </c>
      <c r="K289" s="5">
        <v>1939599.3393665</v>
      </c>
      <c r="L289" s="5">
        <v>20715246.963581912</v>
      </c>
      <c r="M289" s="5">
        <v>0</v>
      </c>
      <c r="N289" s="6">
        <v>0</v>
      </c>
      <c r="O289" s="6">
        <v>-1043945.1431788414</v>
      </c>
      <c r="P289" s="6">
        <v>0</v>
      </c>
      <c r="Q289" s="6">
        <v>0</v>
      </c>
      <c r="R289" s="6">
        <v>0</v>
      </c>
      <c r="S289" s="6">
        <v>2160000</v>
      </c>
      <c r="T289" s="6">
        <v>0</v>
      </c>
      <c r="U289" s="6">
        <v>0</v>
      </c>
      <c r="V289" s="7">
        <f t="shared" si="4"/>
        <v>63743552.336812191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4" t="s">
        <v>505</v>
      </c>
      <c r="F290" s="14" t="s">
        <v>770</v>
      </c>
      <c r="G290" s="5">
        <v>24493945.436054885</v>
      </c>
      <c r="H290" s="5">
        <v>0</v>
      </c>
      <c r="I290" s="5">
        <v>0</v>
      </c>
      <c r="J290" s="5">
        <v>1533424.6425339002</v>
      </c>
      <c r="K290" s="5">
        <v>2187194.6063347999</v>
      </c>
      <c r="L290" s="5">
        <v>19382128.763431698</v>
      </c>
      <c r="M290" s="5">
        <v>0</v>
      </c>
      <c r="N290" s="6">
        <v>0</v>
      </c>
      <c r="O290" s="6">
        <v>-7126130.7493414748</v>
      </c>
      <c r="P290" s="6">
        <v>0</v>
      </c>
      <c r="Q290" s="6">
        <v>0</v>
      </c>
      <c r="R290" s="6">
        <v>0</v>
      </c>
      <c r="S290" s="6">
        <v>1476000</v>
      </c>
      <c r="T290" s="6">
        <v>0</v>
      </c>
      <c r="U290" s="6">
        <v>0</v>
      </c>
      <c r="V290" s="7">
        <f t="shared" si="4"/>
        <v>41946562.699013807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4" t="s">
        <v>506</v>
      </c>
      <c r="F291" s="14" t="s">
        <v>770</v>
      </c>
      <c r="G291" s="5">
        <v>20577984.131645501</v>
      </c>
      <c r="H291" s="5">
        <v>0</v>
      </c>
      <c r="I291" s="5">
        <v>0</v>
      </c>
      <c r="J291" s="5">
        <v>1089958.8054299001</v>
      </c>
      <c r="K291" s="5">
        <v>1322632.2352940999</v>
      </c>
      <c r="L291" s="5">
        <v>11322037.702394811</v>
      </c>
      <c r="M291" s="5">
        <v>0</v>
      </c>
      <c r="N291" s="6">
        <v>0</v>
      </c>
      <c r="O291" s="6">
        <v>-1739140.1170750658</v>
      </c>
      <c r="P291" s="6">
        <v>0</v>
      </c>
      <c r="Q291" s="6">
        <v>0</v>
      </c>
      <c r="R291" s="6">
        <v>0</v>
      </c>
      <c r="S291" s="6">
        <v>1170067.1400000001</v>
      </c>
      <c r="T291" s="6">
        <v>0</v>
      </c>
      <c r="U291" s="6">
        <v>0</v>
      </c>
      <c r="V291" s="7">
        <f t="shared" si="4"/>
        <v>33743539.897689238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4" t="s">
        <v>507</v>
      </c>
      <c r="F292" s="14" t="s">
        <v>770</v>
      </c>
      <c r="G292" s="5">
        <v>28422562.403764065</v>
      </c>
      <c r="H292" s="5">
        <v>0</v>
      </c>
      <c r="I292" s="5">
        <v>0</v>
      </c>
      <c r="J292" s="5">
        <v>753135.61085973016</v>
      </c>
      <c r="K292" s="5">
        <v>984921.98190044996</v>
      </c>
      <c r="L292" s="5">
        <v>9372518.1145873815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1564822.98</v>
      </c>
      <c r="T292" s="6">
        <v>0</v>
      </c>
      <c r="U292" s="6">
        <v>0</v>
      </c>
      <c r="V292" s="7">
        <f t="shared" si="4"/>
        <v>41097961.091111623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4" t="s">
        <v>508</v>
      </c>
      <c r="F293" s="14" t="s">
        <v>773</v>
      </c>
      <c r="G293" s="5">
        <v>172124362.67068073</v>
      </c>
      <c r="H293" s="5">
        <v>0</v>
      </c>
      <c r="I293" s="5">
        <v>0</v>
      </c>
      <c r="J293" s="5">
        <v>12987677.058824003</v>
      </c>
      <c r="K293" s="5">
        <v>29498081.972851001</v>
      </c>
      <c r="L293" s="5">
        <v>145493116.51624328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15438158.1</v>
      </c>
      <c r="T293" s="6">
        <v>0</v>
      </c>
      <c r="U293" s="6">
        <v>0</v>
      </c>
      <c r="V293" s="7">
        <f t="shared" si="4"/>
        <v>375541396.31859905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4" t="s">
        <v>511</v>
      </c>
      <c r="F294" s="14" t="s">
        <v>770</v>
      </c>
      <c r="G294" s="5">
        <v>54793646.296263665</v>
      </c>
      <c r="H294" s="5">
        <v>0</v>
      </c>
      <c r="I294" s="5">
        <v>0</v>
      </c>
      <c r="J294" s="5">
        <v>1980311.5113121998</v>
      </c>
      <c r="K294" s="5">
        <v>2671278.4253393998</v>
      </c>
      <c r="L294" s="5">
        <v>35576265.249270834</v>
      </c>
      <c r="M294" s="5">
        <v>0</v>
      </c>
      <c r="N294" s="6">
        <v>0</v>
      </c>
      <c r="O294" s="6">
        <v>-9622686.4226417113</v>
      </c>
      <c r="P294" s="6">
        <v>0</v>
      </c>
      <c r="Q294" s="6">
        <v>0</v>
      </c>
      <c r="R294" s="6">
        <v>0</v>
      </c>
      <c r="S294" s="6">
        <v>2890050.8400000003</v>
      </c>
      <c r="T294" s="6">
        <v>0</v>
      </c>
      <c r="U294" s="6">
        <v>0</v>
      </c>
      <c r="V294" s="7">
        <f t="shared" si="4"/>
        <v>88288865.899544403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4" t="s">
        <v>514</v>
      </c>
      <c r="F295" s="14" t="s">
        <v>770</v>
      </c>
      <c r="G295" s="5">
        <v>48238594.423811264</v>
      </c>
      <c r="H295" s="5">
        <v>0</v>
      </c>
      <c r="I295" s="5">
        <v>0</v>
      </c>
      <c r="J295" s="5">
        <v>1795618.1538462001</v>
      </c>
      <c r="K295" s="5">
        <v>2624245.9095023</v>
      </c>
      <c r="L295" s="5">
        <v>28082589.982910819</v>
      </c>
      <c r="M295" s="5">
        <v>0</v>
      </c>
      <c r="N295" s="6">
        <v>0</v>
      </c>
      <c r="O295" s="6">
        <v>-16067059.623656945</v>
      </c>
      <c r="P295" s="6">
        <v>0</v>
      </c>
      <c r="Q295" s="6">
        <v>0</v>
      </c>
      <c r="R295" s="6">
        <v>0</v>
      </c>
      <c r="S295" s="6">
        <v>2451176.8199999998</v>
      </c>
      <c r="T295" s="6">
        <v>0</v>
      </c>
      <c r="U295" s="6">
        <v>0</v>
      </c>
      <c r="V295" s="7">
        <f t="shared" si="4"/>
        <v>67125165.66641362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4" t="s">
        <v>663</v>
      </c>
      <c r="F296" s="14" t="s">
        <v>770</v>
      </c>
      <c r="G296" s="5">
        <v>39408500.304211564</v>
      </c>
      <c r="H296" s="5">
        <v>0</v>
      </c>
      <c r="I296" s="5">
        <v>0</v>
      </c>
      <c r="J296" s="5">
        <v>1891157.2850679001</v>
      </c>
      <c r="K296" s="5">
        <v>2327281.2488687998</v>
      </c>
      <c r="L296" s="5">
        <v>24733250.766954586</v>
      </c>
      <c r="M296" s="5">
        <v>0</v>
      </c>
      <c r="N296" s="6">
        <v>0</v>
      </c>
      <c r="O296" s="6">
        <v>-4464152.9743465809</v>
      </c>
      <c r="P296" s="6">
        <v>0</v>
      </c>
      <c r="Q296" s="6">
        <v>0</v>
      </c>
      <c r="R296" s="6">
        <v>0</v>
      </c>
      <c r="S296" s="6">
        <v>2211107.58</v>
      </c>
      <c r="T296" s="6">
        <v>0</v>
      </c>
      <c r="U296" s="6">
        <v>0</v>
      </c>
      <c r="V296" s="7">
        <f t="shared" si="4"/>
        <v>66107144.210756272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4" t="s">
        <v>664</v>
      </c>
      <c r="F297" s="14" t="s">
        <v>773</v>
      </c>
      <c r="G297" s="5">
        <v>139334207.94112232</v>
      </c>
      <c r="H297" s="5">
        <v>0</v>
      </c>
      <c r="I297" s="5">
        <v>0</v>
      </c>
      <c r="J297" s="5">
        <v>6251021.2941176016</v>
      </c>
      <c r="K297" s="5">
        <v>11156787.411765</v>
      </c>
      <c r="L297" s="5">
        <v>76200424.386540517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8389718.6400000006</v>
      </c>
      <c r="T297" s="6">
        <v>0</v>
      </c>
      <c r="U297" s="6">
        <v>0</v>
      </c>
      <c r="V297" s="7">
        <f t="shared" si="4"/>
        <v>241332159.67354542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4" t="s">
        <v>665</v>
      </c>
      <c r="F298" s="14" t="s">
        <v>770</v>
      </c>
      <c r="G298" s="5">
        <v>35688701.228756331</v>
      </c>
      <c r="H298" s="5">
        <v>0</v>
      </c>
      <c r="I298" s="5">
        <v>0</v>
      </c>
      <c r="J298" s="5">
        <v>1375541.1945700999</v>
      </c>
      <c r="K298" s="5">
        <v>1692214.0180996</v>
      </c>
      <c r="L298" s="5">
        <v>17825848.983557038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2057156.8200000003</v>
      </c>
      <c r="T298" s="6">
        <v>0</v>
      </c>
      <c r="U298" s="6">
        <v>0</v>
      </c>
      <c r="V298" s="7">
        <f t="shared" si="4"/>
        <v>58639462.24498307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4" t="s">
        <v>666</v>
      </c>
      <c r="F299" s="14" t="s">
        <v>772</v>
      </c>
      <c r="G299" s="5">
        <v>11382981.146035612</v>
      </c>
      <c r="H299" s="5">
        <v>4719593.6651399741</v>
      </c>
      <c r="I299" s="5">
        <v>0</v>
      </c>
      <c r="J299" s="5">
        <v>956390.81447963999</v>
      </c>
      <c r="K299" s="5">
        <v>789178.92307691998</v>
      </c>
      <c r="L299" s="5">
        <v>0</v>
      </c>
      <c r="M299" s="5">
        <v>8155160.39940139</v>
      </c>
      <c r="N299" s="6">
        <v>0</v>
      </c>
      <c r="O299" s="6">
        <v>0</v>
      </c>
      <c r="P299" s="6">
        <v>-1835109.8572952517</v>
      </c>
      <c r="Q299" s="6">
        <v>0</v>
      </c>
      <c r="R299" s="6">
        <v>0</v>
      </c>
      <c r="S299" s="6">
        <v>0</v>
      </c>
      <c r="T299" s="6">
        <v>695588.76</v>
      </c>
      <c r="U299" s="6">
        <v>0</v>
      </c>
      <c r="V299" s="7">
        <f t="shared" si="4"/>
        <v>24863783.850838285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4" t="s">
        <v>667</v>
      </c>
      <c r="F300" s="14" t="s">
        <v>772</v>
      </c>
      <c r="G300" s="5">
        <v>11335631.071543206</v>
      </c>
      <c r="H300" s="5">
        <v>4699961.4520359319</v>
      </c>
      <c r="I300" s="5">
        <v>0</v>
      </c>
      <c r="J300" s="5">
        <v>1251445.8642533999</v>
      </c>
      <c r="K300" s="5">
        <v>806818.54298642999</v>
      </c>
      <c r="L300" s="5">
        <v>0</v>
      </c>
      <c r="M300" s="5">
        <v>11031043.706470978</v>
      </c>
      <c r="N300" s="6">
        <v>0</v>
      </c>
      <c r="O300" s="6">
        <v>0</v>
      </c>
      <c r="P300" s="6">
        <v>-4268976.4628706537</v>
      </c>
      <c r="Q300" s="6">
        <v>0</v>
      </c>
      <c r="R300" s="6">
        <v>0</v>
      </c>
      <c r="S300" s="6">
        <v>0</v>
      </c>
      <c r="T300" s="6">
        <v>675960.3</v>
      </c>
      <c r="U300" s="6">
        <v>0</v>
      </c>
      <c r="V300" s="7">
        <f t="shared" si="4"/>
        <v>25531884.474419292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4" t="s">
        <v>520</v>
      </c>
      <c r="F301" s="14" t="s">
        <v>772</v>
      </c>
      <c r="G301" s="5">
        <v>30384016.457228206</v>
      </c>
      <c r="H301" s="5">
        <v>12597772.916718347</v>
      </c>
      <c r="I301" s="5">
        <v>0</v>
      </c>
      <c r="J301" s="5">
        <v>1459675.9999999998</v>
      </c>
      <c r="K301" s="5">
        <v>1867587.9638008999</v>
      </c>
      <c r="L301" s="5">
        <v>0</v>
      </c>
      <c r="M301" s="5">
        <v>20028831.493441507</v>
      </c>
      <c r="N301" s="6">
        <v>0</v>
      </c>
      <c r="O301" s="6">
        <v>0</v>
      </c>
      <c r="P301" s="6">
        <v>6800880.0038016737</v>
      </c>
      <c r="Q301" s="6">
        <v>0</v>
      </c>
      <c r="R301" s="6">
        <v>0</v>
      </c>
      <c r="S301" s="6">
        <v>0</v>
      </c>
      <c r="T301" s="6">
        <v>3310915.32</v>
      </c>
      <c r="U301" s="6">
        <v>0</v>
      </c>
      <c r="V301" s="7">
        <f t="shared" si="4"/>
        <v>76449680.154990628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4" t="s">
        <v>521</v>
      </c>
      <c r="F302" s="14" t="s">
        <v>770</v>
      </c>
      <c r="G302" s="5">
        <v>165056602.86166105</v>
      </c>
      <c r="H302" s="5">
        <v>0</v>
      </c>
      <c r="I302" s="5">
        <v>0</v>
      </c>
      <c r="J302" s="5">
        <v>11638747.828054</v>
      </c>
      <c r="K302" s="5">
        <v>9155251.4841629006</v>
      </c>
      <c r="L302" s="5">
        <v>76232112.293948531</v>
      </c>
      <c r="M302" s="5">
        <v>0</v>
      </c>
      <c r="N302" s="6">
        <v>0</v>
      </c>
      <c r="O302" s="6">
        <v>50305117.743728638</v>
      </c>
      <c r="P302" s="6">
        <v>0</v>
      </c>
      <c r="Q302" s="6">
        <v>0</v>
      </c>
      <c r="R302" s="6">
        <v>0</v>
      </c>
      <c r="S302" s="6">
        <v>15643606.68</v>
      </c>
      <c r="T302" s="6">
        <v>0</v>
      </c>
      <c r="U302" s="6">
        <v>0</v>
      </c>
      <c r="V302" s="7">
        <f t="shared" si="4"/>
        <v>328031438.89155513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4" t="s">
        <v>524</v>
      </c>
      <c r="F303" s="14" t="s">
        <v>770</v>
      </c>
      <c r="G303" s="5">
        <v>93775550.076592714</v>
      </c>
      <c r="H303" s="5">
        <v>0</v>
      </c>
      <c r="I303" s="5">
        <v>0</v>
      </c>
      <c r="J303" s="5">
        <v>3645216.497737499</v>
      </c>
      <c r="K303" s="5">
        <v>5532488.3257918004</v>
      </c>
      <c r="L303" s="5">
        <v>49545429.165142842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6296709.2400000002</v>
      </c>
      <c r="T303" s="6">
        <v>0</v>
      </c>
      <c r="U303" s="6">
        <v>0</v>
      </c>
      <c r="V303" s="7">
        <f t="shared" si="4"/>
        <v>158795393.30526486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4" t="s">
        <v>525</v>
      </c>
      <c r="F304" s="14" t="s">
        <v>770</v>
      </c>
      <c r="G304" s="5">
        <v>120689967.21326366</v>
      </c>
      <c r="H304" s="5">
        <v>0</v>
      </c>
      <c r="I304" s="5">
        <v>0</v>
      </c>
      <c r="J304" s="5">
        <v>4930909.8461537994</v>
      </c>
      <c r="K304" s="5">
        <v>9685429.3755655997</v>
      </c>
      <c r="L304" s="5">
        <v>70164247.302088991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8285947.0200000005</v>
      </c>
      <c r="T304" s="6">
        <v>0</v>
      </c>
      <c r="U304" s="6">
        <v>0</v>
      </c>
      <c r="V304" s="7">
        <f t="shared" si="4"/>
        <v>213756500.75707206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4" t="s">
        <v>528</v>
      </c>
      <c r="F305" s="14" t="s">
        <v>770</v>
      </c>
      <c r="G305" s="5">
        <v>76339571.621459365</v>
      </c>
      <c r="H305" s="5">
        <v>0</v>
      </c>
      <c r="I305" s="5">
        <v>0</v>
      </c>
      <c r="J305" s="5">
        <v>3298841.4027149007</v>
      </c>
      <c r="K305" s="5">
        <v>3825317.1945700999</v>
      </c>
      <c r="L305" s="5">
        <v>38699424.7270827</v>
      </c>
      <c r="M305" s="5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5027705.1000000006</v>
      </c>
      <c r="T305" s="6">
        <v>0</v>
      </c>
      <c r="U305" s="6">
        <v>0</v>
      </c>
      <c r="V305" s="7">
        <f t="shared" si="4"/>
        <v>127190860.04582706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4" t="s">
        <v>531</v>
      </c>
      <c r="F306" s="14" t="s">
        <v>770</v>
      </c>
      <c r="G306" s="5">
        <v>39049470.070903316</v>
      </c>
      <c r="H306" s="5">
        <v>0</v>
      </c>
      <c r="I306" s="5">
        <v>0</v>
      </c>
      <c r="J306" s="5">
        <v>1766424.4253393998</v>
      </c>
      <c r="K306" s="5">
        <v>2528356.4705881998</v>
      </c>
      <c r="L306" s="5">
        <v>23506134.978556816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2363076</v>
      </c>
      <c r="T306" s="6">
        <v>0</v>
      </c>
      <c r="U306" s="6">
        <v>0</v>
      </c>
      <c r="V306" s="7">
        <f t="shared" si="4"/>
        <v>69213461.945387736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4" t="s">
        <v>534</v>
      </c>
      <c r="F307" s="14" t="s">
        <v>772</v>
      </c>
      <c r="G307" s="5">
        <v>39139060.859804958</v>
      </c>
      <c r="H307" s="5">
        <v>16227775.599698381</v>
      </c>
      <c r="I307" s="5">
        <v>0</v>
      </c>
      <c r="J307" s="5">
        <v>1969569.8552035997</v>
      </c>
      <c r="K307" s="5">
        <v>2556660.6153846001</v>
      </c>
      <c r="L307" s="5">
        <v>0</v>
      </c>
      <c r="M307" s="5">
        <v>28178918.046964712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2752208.1</v>
      </c>
      <c r="U307" s="6">
        <v>0</v>
      </c>
      <c r="V307" s="7">
        <f t="shared" si="4"/>
        <v>90824193.077056244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4" t="s">
        <v>535</v>
      </c>
      <c r="F308" s="14" t="s">
        <v>773</v>
      </c>
      <c r="G308" s="5">
        <v>69424457.31021899</v>
      </c>
      <c r="H308" s="5">
        <v>0</v>
      </c>
      <c r="I308" s="5">
        <v>0</v>
      </c>
      <c r="J308" s="5">
        <v>2247113.3574660998</v>
      </c>
      <c r="K308" s="5">
        <v>4409464.5882353</v>
      </c>
      <c r="L308" s="5">
        <v>29705390.851726029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3577815.9</v>
      </c>
      <c r="T308" s="6">
        <v>0</v>
      </c>
      <c r="U308" s="6">
        <v>0</v>
      </c>
      <c r="V308" s="7">
        <f t="shared" si="4"/>
        <v>109364242.00764643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4" t="s">
        <v>538</v>
      </c>
      <c r="F309" s="14" t="s">
        <v>770</v>
      </c>
      <c r="G309" s="5">
        <v>94496346.324819818</v>
      </c>
      <c r="H309" s="5">
        <v>0</v>
      </c>
      <c r="I309" s="5">
        <v>0</v>
      </c>
      <c r="J309" s="5">
        <v>3855631.4570136005</v>
      </c>
      <c r="K309" s="5">
        <v>5338390.0904976996</v>
      </c>
      <c r="L309" s="5">
        <v>50785999.700955845</v>
      </c>
      <c r="M309" s="5">
        <v>0</v>
      </c>
      <c r="N309" s="6">
        <v>0</v>
      </c>
      <c r="O309" s="6">
        <v>-278511.43852897699</v>
      </c>
      <c r="P309" s="6">
        <v>0</v>
      </c>
      <c r="Q309" s="6">
        <v>0</v>
      </c>
      <c r="R309" s="6">
        <v>0</v>
      </c>
      <c r="S309" s="6">
        <v>5509738.0800000001</v>
      </c>
      <c r="T309" s="6">
        <v>0</v>
      </c>
      <c r="U309" s="6">
        <v>0</v>
      </c>
      <c r="V309" s="7">
        <f t="shared" si="4"/>
        <v>159707594.21475801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4" t="s">
        <v>541</v>
      </c>
      <c r="F310" s="14" t="s">
        <v>770</v>
      </c>
      <c r="G310" s="5">
        <v>106882732.20927584</v>
      </c>
      <c r="H310" s="5">
        <v>0</v>
      </c>
      <c r="I310" s="5">
        <v>0</v>
      </c>
      <c r="J310" s="5">
        <v>5691442.7873302996</v>
      </c>
      <c r="K310" s="5">
        <v>5952431.1312217005</v>
      </c>
      <c r="L310" s="5">
        <v>60257705.117403999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6858595.7999999998</v>
      </c>
      <c r="T310" s="6">
        <v>0</v>
      </c>
      <c r="U310" s="6">
        <v>0</v>
      </c>
      <c r="V310" s="7">
        <f t="shared" si="4"/>
        <v>185642907.04523185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4" t="s">
        <v>544</v>
      </c>
      <c r="F311" s="14" t="s">
        <v>770</v>
      </c>
      <c r="G311" s="5">
        <v>97544281.027294308</v>
      </c>
      <c r="H311" s="5">
        <v>0</v>
      </c>
      <c r="I311" s="5">
        <v>0</v>
      </c>
      <c r="J311" s="5">
        <v>3551962.8144796006</v>
      </c>
      <c r="K311" s="5">
        <v>4997082.8054299001</v>
      </c>
      <c r="L311" s="5">
        <v>51801790.760333322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5997580.2000000002</v>
      </c>
      <c r="T311" s="6">
        <v>0</v>
      </c>
      <c r="U311" s="6">
        <v>0</v>
      </c>
      <c r="V311" s="7">
        <f t="shared" si="4"/>
        <v>163892697.60753712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4" t="s">
        <v>547</v>
      </c>
      <c r="F312" s="14" t="s">
        <v>772</v>
      </c>
      <c r="G312" s="5">
        <v>41578506.965712011</v>
      </c>
      <c r="H312" s="5">
        <v>17239214.891407922</v>
      </c>
      <c r="I312" s="5">
        <v>0</v>
      </c>
      <c r="J312" s="5">
        <v>3663648.2986425003</v>
      </c>
      <c r="K312" s="5">
        <v>4495142.9321266999</v>
      </c>
      <c r="L312" s="5">
        <v>0</v>
      </c>
      <c r="M312" s="5">
        <v>48011398.574677475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3314371.86</v>
      </c>
      <c r="U312" s="6">
        <v>0</v>
      </c>
      <c r="V312" s="7">
        <f t="shared" si="4"/>
        <v>118302283.5225666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4" t="s">
        <v>550</v>
      </c>
      <c r="F313" s="14" t="s">
        <v>770</v>
      </c>
      <c r="G313" s="5">
        <v>67512617.797448397</v>
      </c>
      <c r="H313" s="5">
        <v>0</v>
      </c>
      <c r="I313" s="5">
        <v>0</v>
      </c>
      <c r="J313" s="5">
        <v>3141034.2081447998</v>
      </c>
      <c r="K313" s="5">
        <v>4587074.9230768997</v>
      </c>
      <c r="L313" s="5">
        <v>45465609.98500257</v>
      </c>
      <c r="M313" s="5">
        <v>0</v>
      </c>
      <c r="N313" s="6">
        <v>0</v>
      </c>
      <c r="O313" s="6">
        <v>-12559951.919960881</v>
      </c>
      <c r="P313" s="6">
        <v>0</v>
      </c>
      <c r="Q313" s="6">
        <v>0</v>
      </c>
      <c r="R313" s="6">
        <v>0</v>
      </c>
      <c r="S313" s="6">
        <v>4161108.6</v>
      </c>
      <c r="T313" s="6">
        <v>0</v>
      </c>
      <c r="U313" s="6">
        <v>0</v>
      </c>
      <c r="V313" s="7">
        <f t="shared" si="4"/>
        <v>112307493.59371176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4" t="s">
        <v>553</v>
      </c>
      <c r="F314" s="14" t="s">
        <v>770</v>
      </c>
      <c r="G314" s="5">
        <v>63772557.111804292</v>
      </c>
      <c r="H314" s="5">
        <v>0</v>
      </c>
      <c r="I314" s="5">
        <v>0</v>
      </c>
      <c r="J314" s="5">
        <v>1693440.7511312002</v>
      </c>
      <c r="K314" s="5">
        <v>2353094.2171946</v>
      </c>
      <c r="L314" s="5">
        <v>32898914.547002234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3489814.62</v>
      </c>
      <c r="T314" s="6">
        <v>0</v>
      </c>
      <c r="U314" s="6">
        <v>0</v>
      </c>
      <c r="V314" s="7">
        <f t="shared" si="4"/>
        <v>104207821.24713233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4" t="s">
        <v>556</v>
      </c>
      <c r="F315" s="14" t="s">
        <v>770</v>
      </c>
      <c r="G315" s="5">
        <v>91808522.416026235</v>
      </c>
      <c r="H315" s="5">
        <v>0</v>
      </c>
      <c r="I315" s="5">
        <v>0</v>
      </c>
      <c r="J315" s="5">
        <v>5554784.3619908988</v>
      </c>
      <c r="K315" s="5">
        <v>6187778.7420814</v>
      </c>
      <c r="L315" s="5">
        <v>67777846.62171936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5471060.5800000001</v>
      </c>
      <c r="T315" s="6">
        <v>0</v>
      </c>
      <c r="U315" s="6">
        <v>0</v>
      </c>
      <c r="V315" s="7">
        <f t="shared" si="4"/>
        <v>176799992.72181791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4" t="s">
        <v>559</v>
      </c>
      <c r="F316" s="14" t="s">
        <v>770</v>
      </c>
      <c r="G316" s="5">
        <v>46821804.39007131</v>
      </c>
      <c r="H316" s="5">
        <v>0</v>
      </c>
      <c r="I316" s="5">
        <v>0</v>
      </c>
      <c r="J316" s="5">
        <v>1261639.2036198997</v>
      </c>
      <c r="K316" s="5">
        <v>1978244.280543</v>
      </c>
      <c r="L316" s="5">
        <v>20262882.347477663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2672263.98</v>
      </c>
      <c r="T316" s="6">
        <v>0</v>
      </c>
      <c r="U316" s="6">
        <v>0</v>
      </c>
      <c r="V316" s="7">
        <f t="shared" si="4"/>
        <v>72996834.201711878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4" t="s">
        <v>562</v>
      </c>
      <c r="F317" s="14" t="s">
        <v>770</v>
      </c>
      <c r="G317" s="5">
        <v>56663518.400480404</v>
      </c>
      <c r="H317" s="5">
        <v>0</v>
      </c>
      <c r="I317" s="5">
        <v>0</v>
      </c>
      <c r="J317" s="5">
        <v>2498459.5384614998</v>
      </c>
      <c r="K317" s="5">
        <v>3281760.6063347999</v>
      </c>
      <c r="L317" s="5">
        <v>33768424.929508403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3958289.82</v>
      </c>
      <c r="T317" s="6">
        <v>0</v>
      </c>
      <c r="U317" s="6">
        <v>0</v>
      </c>
      <c r="V317" s="7">
        <f t="shared" si="4"/>
        <v>100170453.2947851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4" t="s">
        <v>565</v>
      </c>
      <c r="F318" s="14" t="s">
        <v>772</v>
      </c>
      <c r="G318" s="5">
        <v>30238821.350646593</v>
      </c>
      <c r="H318" s="5">
        <v>12537572.350940324</v>
      </c>
      <c r="I318" s="5">
        <v>0</v>
      </c>
      <c r="J318" s="5">
        <v>2088107.9638008997</v>
      </c>
      <c r="K318" s="5">
        <v>2104483.1674207998</v>
      </c>
      <c r="L318" s="5">
        <v>0</v>
      </c>
      <c r="M318" s="5">
        <v>21977996.446663883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2131438.5</v>
      </c>
      <c r="U318" s="6">
        <v>0</v>
      </c>
      <c r="V318" s="7">
        <f t="shared" si="4"/>
        <v>71078419.7794725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4" t="s">
        <v>566</v>
      </c>
      <c r="F319" s="14" t="s">
        <v>770</v>
      </c>
      <c r="G319" s="5">
        <v>20605705.028136797</v>
      </c>
      <c r="H319" s="5">
        <v>0</v>
      </c>
      <c r="I319" s="5">
        <v>0</v>
      </c>
      <c r="J319" s="5">
        <v>701737.85520362016</v>
      </c>
      <c r="K319" s="5">
        <v>1124862.0904977</v>
      </c>
      <c r="L319" s="5">
        <v>9094014.9231806342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1178489.3399999999</v>
      </c>
      <c r="T319" s="6">
        <v>0</v>
      </c>
      <c r="U319" s="6">
        <v>0</v>
      </c>
      <c r="V319" s="7">
        <f t="shared" si="4"/>
        <v>32704809.237018753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4" t="s">
        <v>567</v>
      </c>
      <c r="F320" s="14" t="s">
        <v>770</v>
      </c>
      <c r="G320" s="5">
        <v>52495084.123718403</v>
      </c>
      <c r="H320" s="5">
        <v>0</v>
      </c>
      <c r="I320" s="5">
        <v>0</v>
      </c>
      <c r="J320" s="5">
        <v>1330287.1040723999</v>
      </c>
      <c r="K320" s="5">
        <v>1920106.0452489001</v>
      </c>
      <c r="L320" s="5">
        <v>18000997.855812144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2691830.5200000005</v>
      </c>
      <c r="T320" s="6">
        <v>0</v>
      </c>
      <c r="U320" s="6">
        <v>0</v>
      </c>
      <c r="V320" s="7">
        <f t="shared" si="4"/>
        <v>76438305.648851842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4" t="s">
        <v>570</v>
      </c>
      <c r="F321" s="14" t="s">
        <v>770</v>
      </c>
      <c r="G321" s="5">
        <v>72760374.896561056</v>
      </c>
      <c r="H321" s="5">
        <v>0</v>
      </c>
      <c r="I321" s="5">
        <v>0</v>
      </c>
      <c r="J321" s="5">
        <v>2122808.4343890999</v>
      </c>
      <c r="K321" s="5">
        <v>3892651.4298642999</v>
      </c>
      <c r="L321" s="5">
        <v>43439550.933241375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5232402.9000000004</v>
      </c>
      <c r="T321" s="6">
        <v>0</v>
      </c>
      <c r="U321" s="6">
        <v>0</v>
      </c>
      <c r="V321" s="7">
        <f t="shared" si="4"/>
        <v>127447788.59405583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4" t="s">
        <v>573</v>
      </c>
      <c r="F322" s="14" t="s">
        <v>770</v>
      </c>
      <c r="G322" s="5">
        <v>81941473.975219578</v>
      </c>
      <c r="H322" s="5">
        <v>0</v>
      </c>
      <c r="I322" s="5">
        <v>0</v>
      </c>
      <c r="J322" s="5">
        <v>3109913.5565610998</v>
      </c>
      <c r="K322" s="5">
        <v>3895986.7692308002</v>
      </c>
      <c r="L322" s="5">
        <v>39788381.146207228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4905493.2</v>
      </c>
      <c r="T322" s="6">
        <v>0</v>
      </c>
      <c r="U322" s="6">
        <v>0</v>
      </c>
      <c r="V322" s="7">
        <f t="shared" si="4"/>
        <v>133641248.6472187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4" t="s">
        <v>576</v>
      </c>
      <c r="F323" s="14" t="s">
        <v>770</v>
      </c>
      <c r="G323" s="5">
        <v>67431796.060208246</v>
      </c>
      <c r="H323" s="5">
        <v>0</v>
      </c>
      <c r="I323" s="5">
        <v>0</v>
      </c>
      <c r="J323" s="5">
        <v>2642648.0814479995</v>
      </c>
      <c r="K323" s="5">
        <v>4162316.1809955002</v>
      </c>
      <c r="L323" s="5">
        <v>43999926.31360089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4525561.62</v>
      </c>
      <c r="T323" s="6">
        <v>0</v>
      </c>
      <c r="U323" s="6">
        <v>0</v>
      </c>
      <c r="V323" s="7">
        <f t="shared" si="4"/>
        <v>122762248.25625265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4" t="s">
        <v>579</v>
      </c>
      <c r="F324" s="14" t="s">
        <v>770</v>
      </c>
      <c r="G324" s="5">
        <v>78026604.714687601</v>
      </c>
      <c r="H324" s="5">
        <v>0</v>
      </c>
      <c r="I324" s="5">
        <v>0</v>
      </c>
      <c r="J324" s="5">
        <v>3447671.9276017994</v>
      </c>
      <c r="K324" s="5">
        <v>4950696.0361991003</v>
      </c>
      <c r="L324" s="5">
        <v>49503868.988833845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5540261.7600000007</v>
      </c>
      <c r="T324" s="6">
        <v>0</v>
      </c>
      <c r="U324" s="6">
        <v>0</v>
      </c>
      <c r="V324" s="7">
        <f t="shared" si="4"/>
        <v>141469103.42732233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4" t="s">
        <v>580</v>
      </c>
      <c r="F325" s="14" t="s">
        <v>770</v>
      </c>
      <c r="G325" s="5">
        <v>60782537.579782099</v>
      </c>
      <c r="H325" s="5">
        <v>0</v>
      </c>
      <c r="I325" s="5">
        <v>0</v>
      </c>
      <c r="J325" s="5">
        <v>3321816.2171946005</v>
      </c>
      <c r="K325" s="5">
        <v>4020771.2669683001</v>
      </c>
      <c r="L325" s="5">
        <v>35086436.368817911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4813857.9000000004</v>
      </c>
      <c r="T325" s="6">
        <v>0</v>
      </c>
      <c r="U325" s="6">
        <v>0</v>
      </c>
      <c r="V325" s="7">
        <f t="shared" si="4"/>
        <v>108025419.33276291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4" t="s">
        <v>581</v>
      </c>
      <c r="F326" s="14" t="s">
        <v>770</v>
      </c>
      <c r="G326" s="5">
        <v>94181999.636823803</v>
      </c>
      <c r="H326" s="5">
        <v>0</v>
      </c>
      <c r="I326" s="5">
        <v>0</v>
      </c>
      <c r="J326" s="5">
        <v>4089800.0542986002</v>
      </c>
      <c r="K326" s="5">
        <v>5486310.8235293999</v>
      </c>
      <c r="L326" s="5">
        <v>46543547.851070225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7609618.0799999991</v>
      </c>
      <c r="T326" s="6">
        <v>0</v>
      </c>
      <c r="U326" s="6">
        <v>0</v>
      </c>
      <c r="V326" s="7">
        <f t="shared" si="4"/>
        <v>157911276.44572204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4" t="s">
        <v>582</v>
      </c>
      <c r="F327" s="14" t="s">
        <v>770</v>
      </c>
      <c r="G327" s="5">
        <v>75484874.90610902</v>
      </c>
      <c r="H327" s="5">
        <v>0</v>
      </c>
      <c r="I327" s="5">
        <v>0</v>
      </c>
      <c r="J327" s="5">
        <v>2366760.7692308007</v>
      </c>
      <c r="K327" s="5">
        <v>3944333.3031674</v>
      </c>
      <c r="L327" s="5">
        <v>30247064.978306327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5289813.9000000004</v>
      </c>
      <c r="T327" s="6">
        <v>0</v>
      </c>
      <c r="U327" s="6">
        <v>0</v>
      </c>
      <c r="V327" s="7">
        <f t="shared" si="4"/>
        <v>117332847.85681355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4" t="s">
        <v>583</v>
      </c>
      <c r="F328" s="14" t="s">
        <v>770</v>
      </c>
      <c r="G328" s="5">
        <v>34302444.044181071</v>
      </c>
      <c r="H328" s="5">
        <v>0</v>
      </c>
      <c r="I328" s="5">
        <v>0</v>
      </c>
      <c r="J328" s="5">
        <v>1197371.2941176</v>
      </c>
      <c r="K328" s="5">
        <v>2024327.0135747001</v>
      </c>
      <c r="L328" s="5">
        <v>16824097.252505738</v>
      </c>
      <c r="M328" s="5">
        <v>0</v>
      </c>
      <c r="N328" s="6">
        <v>0</v>
      </c>
      <c r="O328" s="6">
        <v>2657138.6950387731</v>
      </c>
      <c r="P328" s="6">
        <v>0</v>
      </c>
      <c r="Q328" s="6">
        <v>0</v>
      </c>
      <c r="R328" s="6">
        <v>0</v>
      </c>
      <c r="S328" s="6">
        <v>3070105.3800000004</v>
      </c>
      <c r="T328" s="6">
        <v>0</v>
      </c>
      <c r="U328" s="6">
        <v>0</v>
      </c>
      <c r="V328" s="7">
        <f t="shared" si="4"/>
        <v>60075483.679417878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4" t="s">
        <v>586</v>
      </c>
      <c r="F329" s="14" t="s">
        <v>770</v>
      </c>
      <c r="G329" s="5">
        <v>36427860.852827787</v>
      </c>
      <c r="H329" s="5">
        <v>0</v>
      </c>
      <c r="I329" s="5">
        <v>0</v>
      </c>
      <c r="J329" s="5">
        <v>1748619.3484163</v>
      </c>
      <c r="K329" s="5">
        <v>2347378</v>
      </c>
      <c r="L329" s="5">
        <v>23218029.283199251</v>
      </c>
      <c r="M329" s="5">
        <v>0</v>
      </c>
      <c r="N329" s="6">
        <v>0</v>
      </c>
      <c r="O329" s="6">
        <v>-2940901.9336225074</v>
      </c>
      <c r="P329" s="6">
        <v>0</v>
      </c>
      <c r="Q329" s="6">
        <v>0</v>
      </c>
      <c r="R329" s="6">
        <v>0</v>
      </c>
      <c r="S329" s="6">
        <v>2008409.04</v>
      </c>
      <c r="T329" s="6">
        <v>0</v>
      </c>
      <c r="U329" s="6">
        <v>0</v>
      </c>
      <c r="V329" s="7">
        <f t="shared" ref="V329:V392" si="5">+SUM(G329:U329)</f>
        <v>62809394.590820827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4" t="s">
        <v>589</v>
      </c>
      <c r="F330" s="14" t="s">
        <v>770</v>
      </c>
      <c r="G330" s="5">
        <v>53554433.833886832</v>
      </c>
      <c r="H330" s="5">
        <v>0</v>
      </c>
      <c r="I330" s="5">
        <v>0</v>
      </c>
      <c r="J330" s="5">
        <v>1753670.6244344003</v>
      </c>
      <c r="K330" s="5">
        <v>3118013.3122172002</v>
      </c>
      <c r="L330" s="5">
        <v>27822309.944125466</v>
      </c>
      <c r="M330" s="5">
        <v>0</v>
      </c>
      <c r="N330" s="6">
        <v>0</v>
      </c>
      <c r="O330" s="6">
        <v>-3502826.0101416176</v>
      </c>
      <c r="P330" s="6">
        <v>0</v>
      </c>
      <c r="Q330" s="6">
        <v>0</v>
      </c>
      <c r="R330" s="6">
        <v>0</v>
      </c>
      <c r="S330" s="6">
        <v>2741575.32</v>
      </c>
      <c r="T330" s="6">
        <v>0</v>
      </c>
      <c r="U330" s="6">
        <v>0</v>
      </c>
      <c r="V330" s="7">
        <f t="shared" si="5"/>
        <v>85487177.024522275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4" t="s">
        <v>592</v>
      </c>
      <c r="F331" s="14" t="s">
        <v>774</v>
      </c>
      <c r="G331" s="5">
        <v>7804446.3358653802</v>
      </c>
      <c r="H331" s="5">
        <v>0</v>
      </c>
      <c r="I331" s="5">
        <v>0</v>
      </c>
      <c r="J331" s="5">
        <v>0</v>
      </c>
      <c r="K331" s="5">
        <v>869931.04575163382</v>
      </c>
      <c r="L331" s="5">
        <v>6333.958371538436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587911.67999999993</v>
      </c>
      <c r="T331" s="6">
        <v>0</v>
      </c>
      <c r="U331" s="6">
        <v>0</v>
      </c>
      <c r="V331" s="7">
        <f t="shared" si="5"/>
        <v>9268623.0199885517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4" t="s">
        <v>595</v>
      </c>
      <c r="F332" s="14" t="s">
        <v>772</v>
      </c>
      <c r="G332" s="5">
        <v>36227881.07673423</v>
      </c>
      <c r="H332" s="5">
        <v>15020746.835792426</v>
      </c>
      <c r="I332" s="5">
        <v>0</v>
      </c>
      <c r="J332" s="5">
        <v>1893914.4524886999</v>
      </c>
      <c r="K332" s="5">
        <v>2555193.0859727999</v>
      </c>
      <c r="L332" s="5">
        <v>0</v>
      </c>
      <c r="M332" s="5">
        <v>24923524.085610241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2668115.5200000005</v>
      </c>
      <c r="U332" s="6">
        <v>0</v>
      </c>
      <c r="V332" s="7">
        <f t="shared" si="5"/>
        <v>83289375.05659838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4" t="s">
        <v>598</v>
      </c>
      <c r="F333" s="14" t="s">
        <v>770</v>
      </c>
      <c r="G333" s="5">
        <v>70779405.735280558</v>
      </c>
      <c r="H333" s="5">
        <v>0</v>
      </c>
      <c r="I333" s="5">
        <v>0</v>
      </c>
      <c r="J333" s="5">
        <v>3395283.3936651996</v>
      </c>
      <c r="K333" s="5">
        <v>3605762.9683257998</v>
      </c>
      <c r="L333" s="5">
        <v>43517468.348520942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4174494.84</v>
      </c>
      <c r="T333" s="6">
        <v>0</v>
      </c>
      <c r="U333" s="6">
        <v>0</v>
      </c>
      <c r="V333" s="7">
        <f t="shared" si="5"/>
        <v>125472415.2857925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4" t="s">
        <v>601</v>
      </c>
      <c r="F334" s="14" t="s">
        <v>770</v>
      </c>
      <c r="G334" s="5">
        <v>50202959.205216154</v>
      </c>
      <c r="H334" s="5">
        <v>0</v>
      </c>
      <c r="I334" s="5">
        <v>0</v>
      </c>
      <c r="J334" s="5">
        <v>2262342.8868777999</v>
      </c>
      <c r="K334" s="5">
        <v>2736268.8144796002</v>
      </c>
      <c r="L334" s="5">
        <v>28478377.517246518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3403716.48</v>
      </c>
      <c r="T334" s="6">
        <v>0</v>
      </c>
      <c r="U334" s="6">
        <v>0</v>
      </c>
      <c r="V334" s="7">
        <f t="shared" si="5"/>
        <v>87083664.903820068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4" t="s">
        <v>602</v>
      </c>
      <c r="F335" s="14" t="s">
        <v>770</v>
      </c>
      <c r="G335" s="5">
        <v>48384445.975465328</v>
      </c>
      <c r="H335" s="5">
        <v>0</v>
      </c>
      <c r="I335" s="5">
        <v>0</v>
      </c>
      <c r="J335" s="5">
        <v>1215043.9366515998</v>
      </c>
      <c r="K335" s="5">
        <v>1710158.6425339</v>
      </c>
      <c r="L335" s="5">
        <v>17615395.781304915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3274392.42</v>
      </c>
      <c r="T335" s="6">
        <v>0</v>
      </c>
      <c r="U335" s="6">
        <v>0</v>
      </c>
      <c r="V335" s="7">
        <f t="shared" si="5"/>
        <v>72199436.755955741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4" t="s">
        <v>603</v>
      </c>
      <c r="F336" s="14" t="s">
        <v>772</v>
      </c>
      <c r="G336" s="5">
        <v>32232485.679515652</v>
      </c>
      <c r="H336" s="5">
        <v>13364182.306296609</v>
      </c>
      <c r="I336" s="5">
        <v>0</v>
      </c>
      <c r="J336" s="5">
        <v>2001073.4841629001</v>
      </c>
      <c r="K336" s="5">
        <v>2623277.8099548002</v>
      </c>
      <c r="L336" s="5">
        <v>0</v>
      </c>
      <c r="M336" s="5">
        <v>27985335.583732773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3568804.0200000005</v>
      </c>
      <c r="U336" s="6">
        <v>0</v>
      </c>
      <c r="V336" s="7">
        <f t="shared" si="5"/>
        <v>81775158.88366273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4" t="s">
        <v>604</v>
      </c>
      <c r="F337" s="14" t="s">
        <v>770</v>
      </c>
      <c r="G337" s="5">
        <v>61895132.598424539</v>
      </c>
      <c r="H337" s="5">
        <v>0</v>
      </c>
      <c r="I337" s="5">
        <v>0</v>
      </c>
      <c r="J337" s="5">
        <v>2833930.2805429995</v>
      </c>
      <c r="K337" s="5">
        <v>3674355.8642533999</v>
      </c>
      <c r="L337" s="5">
        <v>33732801.392752424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5051742.4799999995</v>
      </c>
      <c r="T337" s="6">
        <v>0</v>
      </c>
      <c r="U337" s="6">
        <v>0</v>
      </c>
      <c r="V337" s="7">
        <f t="shared" si="5"/>
        <v>107187962.61597337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4" t="s">
        <v>607</v>
      </c>
      <c r="F338" s="14" t="s">
        <v>770</v>
      </c>
      <c r="G338" s="5">
        <v>26887580.29090333</v>
      </c>
      <c r="H338" s="5">
        <v>0</v>
      </c>
      <c r="I338" s="5">
        <v>0</v>
      </c>
      <c r="J338" s="5">
        <v>1005128.2352941001</v>
      </c>
      <c r="K338" s="5">
        <v>1224866.7239818999</v>
      </c>
      <c r="L338" s="5">
        <v>11956433.190780519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1480326.3</v>
      </c>
      <c r="T338" s="6">
        <v>0</v>
      </c>
      <c r="U338" s="6">
        <v>0</v>
      </c>
      <c r="V338" s="7">
        <f t="shared" si="5"/>
        <v>42554334.740959845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4" t="s">
        <v>735</v>
      </c>
      <c r="F339" s="14" t="s">
        <v>774</v>
      </c>
      <c r="G339" s="5">
        <v>9120467.7466496676</v>
      </c>
      <c r="H339" s="5">
        <v>0</v>
      </c>
      <c r="I339" s="5">
        <v>0</v>
      </c>
      <c r="J339" s="5">
        <v>0</v>
      </c>
      <c r="K339" s="5">
        <v>1059765.9155354449</v>
      </c>
      <c r="L339" s="5">
        <v>171499.61975927162</v>
      </c>
      <c r="M339" s="5">
        <v>0</v>
      </c>
      <c r="N339" s="6">
        <v>0</v>
      </c>
      <c r="O339" s="6">
        <v>-29294.350379438139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11193574.311564947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4" t="s">
        <v>608</v>
      </c>
      <c r="F340" s="14" t="s">
        <v>773</v>
      </c>
      <c r="G340" s="5">
        <v>112110528.11233461</v>
      </c>
      <c r="H340" s="5">
        <v>0</v>
      </c>
      <c r="I340" s="5">
        <v>0</v>
      </c>
      <c r="J340" s="5">
        <v>4627058.5882353</v>
      </c>
      <c r="K340" s="5">
        <v>10058087.936651999</v>
      </c>
      <c r="L340" s="5">
        <v>65201898.720361106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8602531.2000000011</v>
      </c>
      <c r="T340" s="6">
        <v>0</v>
      </c>
      <c r="U340" s="6">
        <v>0</v>
      </c>
      <c r="V340" s="7">
        <f t="shared" si="5"/>
        <v>200600104.557583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4" t="s">
        <v>609</v>
      </c>
      <c r="F341" s="14" t="s">
        <v>773</v>
      </c>
      <c r="G341" s="5">
        <v>57709652.678928897</v>
      </c>
      <c r="H341" s="5">
        <v>0</v>
      </c>
      <c r="I341" s="5">
        <v>0</v>
      </c>
      <c r="J341" s="5">
        <v>3908772.2805429995</v>
      </c>
      <c r="K341" s="5">
        <v>7364757.3393665999</v>
      </c>
      <c r="L341" s="5">
        <v>49037911.687787518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5610132</v>
      </c>
      <c r="T341" s="6">
        <v>0</v>
      </c>
      <c r="U341" s="6">
        <v>0</v>
      </c>
      <c r="V341" s="7">
        <f t="shared" si="5"/>
        <v>123631225.98662601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4" t="s">
        <v>610</v>
      </c>
      <c r="F342" s="14" t="s">
        <v>772</v>
      </c>
      <c r="G342" s="5">
        <v>30418700.401336011</v>
      </c>
      <c r="H342" s="5">
        <v>12612153.518846486</v>
      </c>
      <c r="I342" s="5">
        <v>0</v>
      </c>
      <c r="J342" s="5">
        <v>1885164.5701357001</v>
      </c>
      <c r="K342" s="5">
        <v>2186254.3800905002</v>
      </c>
      <c r="L342" s="5">
        <v>0</v>
      </c>
      <c r="M342" s="5">
        <v>23661388.091348752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2076624.3599999999</v>
      </c>
      <c r="U342" s="6">
        <v>0</v>
      </c>
      <c r="V342" s="7">
        <f t="shared" si="5"/>
        <v>72840285.321757451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4" t="s">
        <v>613</v>
      </c>
      <c r="F343" s="14" t="s">
        <v>772</v>
      </c>
      <c r="G343" s="5">
        <v>61952773.194386944</v>
      </c>
      <c r="H343" s="5">
        <v>25686760.977190461</v>
      </c>
      <c r="I343" s="5">
        <v>0</v>
      </c>
      <c r="J343" s="5">
        <v>3437336.126696799</v>
      </c>
      <c r="K343" s="5">
        <v>5154875.4479638003</v>
      </c>
      <c r="L343" s="5">
        <v>0</v>
      </c>
      <c r="M343" s="5">
        <v>63065281.307980441</v>
      </c>
      <c r="N343" s="6">
        <v>0</v>
      </c>
      <c r="O343" s="6">
        <v>0</v>
      </c>
      <c r="P343" s="6">
        <v>-18554655.072457857</v>
      </c>
      <c r="Q343" s="6">
        <v>0</v>
      </c>
      <c r="R343" s="6">
        <v>0</v>
      </c>
      <c r="S343" s="6">
        <v>0</v>
      </c>
      <c r="T343" s="6">
        <v>4275600.12</v>
      </c>
      <c r="U343" s="6">
        <v>0</v>
      </c>
      <c r="V343" s="7">
        <f t="shared" si="5"/>
        <v>145017972.1017606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4" t="s">
        <v>616</v>
      </c>
      <c r="F344" s="14" t="s">
        <v>770</v>
      </c>
      <c r="G344" s="5">
        <v>44992522.11348635</v>
      </c>
      <c r="H344" s="5">
        <v>0</v>
      </c>
      <c r="I344" s="5">
        <v>0</v>
      </c>
      <c r="J344" s="5">
        <v>2038246.4977376005</v>
      </c>
      <c r="K344" s="5">
        <v>2654960.6968326</v>
      </c>
      <c r="L344" s="5">
        <v>35356135.308481589</v>
      </c>
      <c r="M344" s="5">
        <v>0</v>
      </c>
      <c r="N344" s="6">
        <v>0</v>
      </c>
      <c r="O344" s="6">
        <v>-11600416.114590377</v>
      </c>
      <c r="P344" s="6">
        <v>0</v>
      </c>
      <c r="Q344" s="6">
        <v>0</v>
      </c>
      <c r="R344" s="6">
        <v>0</v>
      </c>
      <c r="S344" s="6">
        <v>2400986.5200000005</v>
      </c>
      <c r="T344" s="6">
        <v>0</v>
      </c>
      <c r="U344" s="6">
        <v>0</v>
      </c>
      <c r="V344" s="7">
        <f t="shared" si="5"/>
        <v>75842435.021947756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4" t="s">
        <v>619</v>
      </c>
      <c r="F345" s="14" t="s">
        <v>774</v>
      </c>
      <c r="G345" s="5">
        <v>12989753.972336542</v>
      </c>
      <c r="H345" s="5">
        <v>0</v>
      </c>
      <c r="I345" s="5">
        <v>0</v>
      </c>
      <c r="J345" s="5">
        <v>0</v>
      </c>
      <c r="K345" s="5">
        <v>1114890.4605329311</v>
      </c>
      <c r="L345" s="5">
        <v>-13057.110696908785</v>
      </c>
      <c r="M345" s="5">
        <v>0</v>
      </c>
      <c r="N345" s="6">
        <v>0</v>
      </c>
      <c r="O345" s="6">
        <v>-29256.822601699037</v>
      </c>
      <c r="P345" s="6">
        <v>0</v>
      </c>
      <c r="Q345" s="6">
        <v>0</v>
      </c>
      <c r="R345" s="6">
        <v>0</v>
      </c>
      <c r="S345" s="6">
        <v>812327.04</v>
      </c>
      <c r="T345" s="6">
        <v>0</v>
      </c>
      <c r="U345" s="6">
        <v>0</v>
      </c>
      <c r="V345" s="7">
        <f t="shared" si="5"/>
        <v>14874657.539570868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4" t="s">
        <v>622</v>
      </c>
      <c r="F346" s="14" t="s">
        <v>770</v>
      </c>
      <c r="G346" s="5">
        <v>48971579.116878986</v>
      </c>
      <c r="H346" s="5">
        <v>0</v>
      </c>
      <c r="I346" s="5">
        <v>0</v>
      </c>
      <c r="J346" s="5">
        <v>1942539.5203619995</v>
      </c>
      <c r="K346" s="5">
        <v>2592939.1131222001</v>
      </c>
      <c r="L346" s="5">
        <v>29575897.337186374</v>
      </c>
      <c r="M346" s="5">
        <v>0</v>
      </c>
      <c r="N346" s="6">
        <v>0</v>
      </c>
      <c r="O346" s="6">
        <v>-2169751.2635200894</v>
      </c>
      <c r="P346" s="6">
        <v>0</v>
      </c>
      <c r="Q346" s="6">
        <v>0</v>
      </c>
      <c r="R346" s="6">
        <v>0</v>
      </c>
      <c r="S346" s="6">
        <v>2726089.2</v>
      </c>
      <c r="T346" s="6">
        <v>0</v>
      </c>
      <c r="U346" s="6">
        <v>0</v>
      </c>
      <c r="V346" s="7">
        <f t="shared" si="5"/>
        <v>83639293.024029478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4" t="s">
        <v>623</v>
      </c>
      <c r="F347" s="14" t="s">
        <v>770</v>
      </c>
      <c r="G347" s="5">
        <v>74411777.905811504</v>
      </c>
      <c r="H347" s="5">
        <v>0</v>
      </c>
      <c r="I347" s="5">
        <v>0</v>
      </c>
      <c r="J347" s="5">
        <v>3856598.027149301</v>
      </c>
      <c r="K347" s="5">
        <v>6053183.5294118002</v>
      </c>
      <c r="L347" s="5">
        <v>49703774.124627709</v>
      </c>
      <c r="M347" s="5">
        <v>0</v>
      </c>
      <c r="N347" s="6">
        <v>0</v>
      </c>
      <c r="O347" s="6">
        <v>-8035091.9081247039</v>
      </c>
      <c r="P347" s="6">
        <v>0</v>
      </c>
      <c r="Q347" s="6">
        <v>0</v>
      </c>
      <c r="R347" s="6">
        <v>0</v>
      </c>
      <c r="S347" s="6">
        <v>4234878.72</v>
      </c>
      <c r="T347" s="6">
        <v>0</v>
      </c>
      <c r="U347" s="6">
        <v>0</v>
      </c>
      <c r="V347" s="7">
        <f t="shared" si="5"/>
        <v>130225120.39887561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4" t="s">
        <v>626</v>
      </c>
      <c r="F348" s="14" t="s">
        <v>770</v>
      </c>
      <c r="G348" s="5">
        <v>93905589.018740639</v>
      </c>
      <c r="H348" s="5">
        <v>0</v>
      </c>
      <c r="I348" s="5">
        <v>0</v>
      </c>
      <c r="J348" s="5">
        <v>5008032.5701356996</v>
      </c>
      <c r="K348" s="5">
        <v>5694657.8642533999</v>
      </c>
      <c r="L348" s="5">
        <v>79447133.38296476</v>
      </c>
      <c r="M348" s="5">
        <v>0</v>
      </c>
      <c r="N348" s="6">
        <v>0</v>
      </c>
      <c r="O348" s="6">
        <v>-18236300.259711079</v>
      </c>
      <c r="P348" s="6">
        <v>0</v>
      </c>
      <c r="Q348" s="6">
        <v>0</v>
      </c>
      <c r="R348" s="6">
        <v>0</v>
      </c>
      <c r="S348" s="6">
        <v>6032186.2800000003</v>
      </c>
      <c r="T348" s="6">
        <v>0</v>
      </c>
      <c r="U348" s="6">
        <v>0</v>
      </c>
      <c r="V348" s="7">
        <f t="shared" si="5"/>
        <v>171851298.85638341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4" t="s">
        <v>629</v>
      </c>
      <c r="F349" s="14" t="s">
        <v>772</v>
      </c>
      <c r="G349" s="5">
        <v>21462790.636691064</v>
      </c>
      <c r="H349" s="5">
        <v>8898868.3566809986</v>
      </c>
      <c r="I349" s="5">
        <v>0</v>
      </c>
      <c r="J349" s="5">
        <v>604471.05882352986</v>
      </c>
      <c r="K349" s="5">
        <v>1163126.4615384999</v>
      </c>
      <c r="L349" s="5">
        <v>0</v>
      </c>
      <c r="M349" s="5">
        <v>12256817.713247558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1697930.82</v>
      </c>
      <c r="U349" s="6">
        <v>0</v>
      </c>
      <c r="V349" s="7">
        <f t="shared" si="5"/>
        <v>46084005.046981648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4" t="s">
        <v>630</v>
      </c>
      <c r="F350" s="14" t="s">
        <v>772</v>
      </c>
      <c r="G350" s="5">
        <v>49700112.650023617</v>
      </c>
      <c r="H350" s="5">
        <v>20606582.213437743</v>
      </c>
      <c r="I350" s="5">
        <v>0</v>
      </c>
      <c r="J350" s="5">
        <v>1853284.7692308002</v>
      </c>
      <c r="K350" s="5">
        <v>2834006.9502262999</v>
      </c>
      <c r="L350" s="5">
        <v>0</v>
      </c>
      <c r="M350" s="5">
        <v>31286144.065537982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4086747.7199999997</v>
      </c>
      <c r="U350" s="6">
        <v>0</v>
      </c>
      <c r="V350" s="7">
        <f t="shared" si="5"/>
        <v>110366878.36845645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4" t="s">
        <v>631</v>
      </c>
      <c r="F351" s="14" t="s">
        <v>770</v>
      </c>
      <c r="G351" s="5">
        <v>71202538.014194876</v>
      </c>
      <c r="H351" s="5">
        <v>0</v>
      </c>
      <c r="I351" s="5">
        <v>0</v>
      </c>
      <c r="J351" s="5">
        <v>3066928.8687783005</v>
      </c>
      <c r="K351" s="5">
        <v>3356820.3438913999</v>
      </c>
      <c r="L351" s="5">
        <v>35471129.749790683</v>
      </c>
      <c r="M351" s="5">
        <v>0</v>
      </c>
      <c r="N351" s="6">
        <v>0</v>
      </c>
      <c r="O351" s="6">
        <v>16380695.349087521</v>
      </c>
      <c r="P351" s="6">
        <v>0</v>
      </c>
      <c r="Q351" s="6">
        <v>0</v>
      </c>
      <c r="R351" s="6">
        <v>0</v>
      </c>
      <c r="S351" s="6">
        <v>6828869.7000000002</v>
      </c>
      <c r="T351" s="6">
        <v>0</v>
      </c>
      <c r="U351" s="6">
        <v>0</v>
      </c>
      <c r="V351" s="7">
        <f t="shared" si="5"/>
        <v>136306982.02574277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4" t="s">
        <v>635</v>
      </c>
      <c r="F352" s="14" t="s">
        <v>774</v>
      </c>
      <c r="G352" s="5">
        <v>41217218.735525042</v>
      </c>
      <c r="H352" s="5">
        <v>0</v>
      </c>
      <c r="I352" s="5">
        <v>0</v>
      </c>
      <c r="J352" s="5">
        <v>0</v>
      </c>
      <c r="K352" s="5">
        <v>11979471.490196081</v>
      </c>
      <c r="L352" s="5">
        <v>21234.979541815817</v>
      </c>
      <c r="M352" s="5">
        <v>0</v>
      </c>
      <c r="N352" s="6">
        <v>0</v>
      </c>
      <c r="O352" s="6">
        <v>-180825.0502189789</v>
      </c>
      <c r="P352" s="6">
        <v>0</v>
      </c>
      <c r="Q352" s="6">
        <v>0</v>
      </c>
      <c r="R352" s="6">
        <v>0</v>
      </c>
      <c r="S352" s="6">
        <v>2479930.2000000002</v>
      </c>
      <c r="T352" s="6">
        <v>0</v>
      </c>
      <c r="U352" s="6">
        <v>0</v>
      </c>
      <c r="V352" s="7">
        <f t="shared" si="5"/>
        <v>55517030.355043963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4" t="s">
        <v>638</v>
      </c>
      <c r="F353" s="14" t="s">
        <v>772</v>
      </c>
      <c r="G353" s="5">
        <v>34128756.622797705</v>
      </c>
      <c r="H353" s="5">
        <v>14150411.169938356</v>
      </c>
      <c r="I353" s="5">
        <v>0</v>
      </c>
      <c r="J353" s="5">
        <v>1658432.2081447998</v>
      </c>
      <c r="K353" s="5">
        <v>2241566.1628959002</v>
      </c>
      <c r="L353" s="5">
        <v>0</v>
      </c>
      <c r="M353" s="5">
        <v>25083684.888917636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2321875.44</v>
      </c>
      <c r="U353" s="6">
        <v>0</v>
      </c>
      <c r="V353" s="7">
        <f t="shared" si="5"/>
        <v>79584726.492694393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4" t="s">
        <v>641</v>
      </c>
      <c r="F354" s="14" t="s">
        <v>770</v>
      </c>
      <c r="G354" s="5">
        <v>56634792.525666125</v>
      </c>
      <c r="H354" s="5">
        <v>0</v>
      </c>
      <c r="I354" s="5">
        <v>0</v>
      </c>
      <c r="J354" s="5">
        <v>3140831.3031674</v>
      </c>
      <c r="K354" s="5">
        <v>4026819.8733032001</v>
      </c>
      <c r="L354" s="5">
        <v>43280494.227848344</v>
      </c>
      <c r="M354" s="5">
        <v>0</v>
      </c>
      <c r="N354" s="6">
        <v>0</v>
      </c>
      <c r="O354" s="6">
        <v>-4525843.6360472357</v>
      </c>
      <c r="P354" s="6">
        <v>0</v>
      </c>
      <c r="Q354" s="6">
        <v>0</v>
      </c>
      <c r="R354" s="6">
        <v>0</v>
      </c>
      <c r="S354" s="6">
        <v>3449430.36</v>
      </c>
      <c r="T354" s="6">
        <v>0</v>
      </c>
      <c r="U354" s="6">
        <v>0</v>
      </c>
      <c r="V354" s="7">
        <f t="shared" si="5"/>
        <v>106006524.65393785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4" t="s">
        <v>644</v>
      </c>
      <c r="F355" s="14" t="s">
        <v>772</v>
      </c>
      <c r="G355" s="5">
        <v>38453972.368106216</v>
      </c>
      <c r="H355" s="5">
        <v>15943725.291259825</v>
      </c>
      <c r="I355" s="5">
        <v>0</v>
      </c>
      <c r="J355" s="5">
        <v>4977410.2533937003</v>
      </c>
      <c r="K355" s="5">
        <v>4362892.4705881998</v>
      </c>
      <c r="L355" s="5">
        <v>0</v>
      </c>
      <c r="M355" s="5">
        <v>59587856.56430155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3516070.5</v>
      </c>
      <c r="U355" s="6">
        <v>0</v>
      </c>
      <c r="V355" s="7">
        <f t="shared" si="5"/>
        <v>126841927.44764949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4" t="s">
        <v>647</v>
      </c>
      <c r="F356" s="14" t="s">
        <v>771</v>
      </c>
      <c r="G356" s="5">
        <v>300404656.69937789</v>
      </c>
      <c r="H356" s="5">
        <v>0</v>
      </c>
      <c r="I356" s="5">
        <v>0</v>
      </c>
      <c r="J356" s="5">
        <v>11251517.330317002</v>
      </c>
      <c r="K356" s="5">
        <v>15284516.40724</v>
      </c>
      <c r="L356" s="5">
        <v>129347167.68444037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25943175.359999999</v>
      </c>
      <c r="T356" s="6">
        <v>0</v>
      </c>
      <c r="U356" s="6">
        <v>0</v>
      </c>
      <c r="V356" s="7">
        <f t="shared" si="5"/>
        <v>482231033.48137528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4" t="s">
        <v>650</v>
      </c>
      <c r="F357" s="14" t="s">
        <v>770</v>
      </c>
      <c r="G357" s="5">
        <v>43957858.830594309</v>
      </c>
      <c r="H357" s="5">
        <v>0</v>
      </c>
      <c r="I357" s="5">
        <v>0</v>
      </c>
      <c r="J357" s="5">
        <v>1386541.3665157999</v>
      </c>
      <c r="K357" s="5">
        <v>2020123.9185520001</v>
      </c>
      <c r="L357" s="5">
        <v>19285587.298141617</v>
      </c>
      <c r="M357" s="5">
        <v>0</v>
      </c>
      <c r="N357" s="6">
        <v>0</v>
      </c>
      <c r="O357" s="6">
        <v>-1080110.9466090356</v>
      </c>
      <c r="P357" s="6">
        <v>0</v>
      </c>
      <c r="Q357" s="6">
        <v>0</v>
      </c>
      <c r="R357" s="6">
        <v>0</v>
      </c>
      <c r="S357" s="6">
        <v>2106167.7600000002</v>
      </c>
      <c r="T357" s="6">
        <v>0</v>
      </c>
      <c r="U357" s="6">
        <v>0</v>
      </c>
      <c r="V357" s="7">
        <f t="shared" si="5"/>
        <v>67676168.227194697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4" t="s">
        <v>653</v>
      </c>
      <c r="F358" s="14" t="s">
        <v>772</v>
      </c>
      <c r="G358" s="5">
        <v>32841564.269177787</v>
      </c>
      <c r="H358" s="5">
        <v>13616717.509198437</v>
      </c>
      <c r="I358" s="5">
        <v>0</v>
      </c>
      <c r="J358" s="5">
        <v>1463400.7692307997</v>
      </c>
      <c r="K358" s="5">
        <v>2395799.6018099999</v>
      </c>
      <c r="L358" s="5">
        <v>0</v>
      </c>
      <c r="M358" s="5">
        <v>29011288.024886087</v>
      </c>
      <c r="N358" s="6">
        <v>0</v>
      </c>
      <c r="O358" s="6">
        <v>0</v>
      </c>
      <c r="P358" s="6">
        <v>-7269036.494624136</v>
      </c>
      <c r="Q358" s="6">
        <v>0</v>
      </c>
      <c r="R358" s="6">
        <v>0</v>
      </c>
      <c r="S358" s="6">
        <v>0</v>
      </c>
      <c r="T358" s="6">
        <v>2237365.9800000004</v>
      </c>
      <c r="U358" s="6">
        <v>0</v>
      </c>
      <c r="V358" s="7">
        <f t="shared" si="5"/>
        <v>74297099.659678981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4" t="s">
        <v>656</v>
      </c>
      <c r="F359" s="14" t="s">
        <v>770</v>
      </c>
      <c r="G359" s="5">
        <v>54282749.768886924</v>
      </c>
      <c r="H359" s="5">
        <v>0</v>
      </c>
      <c r="I359" s="5">
        <v>0</v>
      </c>
      <c r="J359" s="5">
        <v>1594543.6108596995</v>
      </c>
      <c r="K359" s="5">
        <v>2868275.7828054</v>
      </c>
      <c r="L359" s="5">
        <v>28363481.125500105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3190876.92</v>
      </c>
      <c r="T359" s="6">
        <v>0</v>
      </c>
      <c r="U359" s="6">
        <v>0</v>
      </c>
      <c r="V359" s="7">
        <f t="shared" si="5"/>
        <v>90299927.208052129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4" t="s">
        <v>659</v>
      </c>
      <c r="F360" s="14" t="s">
        <v>770</v>
      </c>
      <c r="G360" s="5">
        <v>30892924.439115942</v>
      </c>
      <c r="H360" s="5">
        <v>0</v>
      </c>
      <c r="I360" s="5">
        <v>0</v>
      </c>
      <c r="J360" s="5">
        <v>1224793.1312217002</v>
      </c>
      <c r="K360" s="5">
        <v>1367492.1266968001</v>
      </c>
      <c r="L360" s="5">
        <v>13170045.623940652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1785140.64</v>
      </c>
      <c r="T360" s="6">
        <v>0</v>
      </c>
      <c r="U360" s="6">
        <v>0</v>
      </c>
      <c r="V360" s="7">
        <f t="shared" si="5"/>
        <v>48440395.960975096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4" t="s">
        <v>662</v>
      </c>
      <c r="F361" s="14" t="s">
        <v>774</v>
      </c>
      <c r="G361" s="5">
        <v>4670983.4723766167</v>
      </c>
      <c r="H361" s="5">
        <v>0</v>
      </c>
      <c r="I361" s="5">
        <v>0</v>
      </c>
      <c r="J361" s="5">
        <v>0</v>
      </c>
      <c r="K361" s="5">
        <v>631972.02212166914</v>
      </c>
      <c r="L361" s="5">
        <v>-8006.416834863252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5440630.2776634227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4" t="s">
        <v>670</v>
      </c>
      <c r="F362" s="14" t="s">
        <v>770</v>
      </c>
      <c r="G362" s="5">
        <v>82503797.161170557</v>
      </c>
      <c r="H362" s="5">
        <v>0</v>
      </c>
      <c r="I362" s="5">
        <v>0</v>
      </c>
      <c r="J362" s="5">
        <v>3131199.6199094993</v>
      </c>
      <c r="K362" s="5">
        <v>3587348.1719457</v>
      </c>
      <c r="L362" s="5">
        <v>40494109.470254093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6285244.5</v>
      </c>
      <c r="T362" s="6">
        <v>0</v>
      </c>
      <c r="U362" s="6">
        <v>0</v>
      </c>
      <c r="V362" s="7">
        <f t="shared" si="5"/>
        <v>136001698.92327985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4" t="s">
        <v>673</v>
      </c>
      <c r="F363" s="14" t="s">
        <v>774</v>
      </c>
      <c r="G363" s="5">
        <v>20937964.906781912</v>
      </c>
      <c r="H363" s="5">
        <v>0</v>
      </c>
      <c r="I363" s="5">
        <v>0</v>
      </c>
      <c r="J363" s="5">
        <v>0</v>
      </c>
      <c r="K363" s="5">
        <v>5078436.2654600292</v>
      </c>
      <c r="L363" s="5">
        <v>86574.877523471252</v>
      </c>
      <c r="M363" s="5">
        <v>0</v>
      </c>
      <c r="N363" s="6">
        <v>0</v>
      </c>
      <c r="O363" s="6">
        <v>-109651.52622643637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26862634.523538977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4" t="s">
        <v>676</v>
      </c>
      <c r="F364" s="14" t="s">
        <v>774</v>
      </c>
      <c r="G364" s="5">
        <v>938877.21981413197</v>
      </c>
      <c r="H364" s="5">
        <v>0</v>
      </c>
      <c r="I364" s="5">
        <v>0</v>
      </c>
      <c r="J364" s="5">
        <v>0</v>
      </c>
      <c r="K364" s="5">
        <v>13677.828054298643</v>
      </c>
      <c r="L364" s="5">
        <v>-2350.9794793690053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38581.379999999997</v>
      </c>
      <c r="T364" s="6">
        <v>0</v>
      </c>
      <c r="U364" s="6">
        <v>0</v>
      </c>
      <c r="V364" s="7">
        <f t="shared" si="5"/>
        <v>988785.44838906161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4" t="s">
        <v>679</v>
      </c>
      <c r="F365" s="14" t="s">
        <v>770</v>
      </c>
      <c r="G365" s="5">
        <v>173523837.95441279</v>
      </c>
      <c r="H365" s="5">
        <v>0</v>
      </c>
      <c r="I365" s="5">
        <v>0</v>
      </c>
      <c r="J365" s="5">
        <v>5417867.9547511004</v>
      </c>
      <c r="K365" s="5">
        <v>9353829.3936650995</v>
      </c>
      <c r="L365" s="5">
        <v>71124988.782638997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10307842.020000001</v>
      </c>
      <c r="T365" s="6">
        <v>0</v>
      </c>
      <c r="U365" s="6">
        <v>0</v>
      </c>
      <c r="V365" s="7">
        <f t="shared" si="5"/>
        <v>269728366.10546798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4" t="s">
        <v>682</v>
      </c>
      <c r="F366" s="14" t="s">
        <v>770</v>
      </c>
      <c r="G366" s="5">
        <v>34725577.699191958</v>
      </c>
      <c r="H366" s="5">
        <v>0</v>
      </c>
      <c r="I366" s="5">
        <v>0</v>
      </c>
      <c r="J366" s="5">
        <v>2016085.5022624005</v>
      </c>
      <c r="K366" s="5">
        <v>2739450.4524886999</v>
      </c>
      <c r="L366" s="5">
        <v>25578360.077271491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2417527.2600000002</v>
      </c>
      <c r="T366" s="6">
        <v>0</v>
      </c>
      <c r="U366" s="6">
        <v>0</v>
      </c>
      <c r="V366" s="7">
        <f t="shared" si="5"/>
        <v>67477000.991214544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4" t="s">
        <v>685</v>
      </c>
      <c r="F367" s="14" t="s">
        <v>770</v>
      </c>
      <c r="G367" s="5">
        <v>53151290.6579668</v>
      </c>
      <c r="H367" s="5">
        <v>0</v>
      </c>
      <c r="I367" s="5">
        <v>0</v>
      </c>
      <c r="J367" s="5">
        <v>1914742.0723981997</v>
      </c>
      <c r="K367" s="5">
        <v>2684868.3529412001</v>
      </c>
      <c r="L367" s="5">
        <v>30109404.982783474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3578899.5</v>
      </c>
      <c r="T367" s="6">
        <v>0</v>
      </c>
      <c r="U367" s="6">
        <v>0</v>
      </c>
      <c r="V367" s="7">
        <f t="shared" si="5"/>
        <v>91439205.566089675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4" t="s">
        <v>686</v>
      </c>
      <c r="F368" s="14" t="s">
        <v>770</v>
      </c>
      <c r="G368" s="5">
        <v>74007200.196135879</v>
      </c>
      <c r="H368" s="5">
        <v>0</v>
      </c>
      <c r="I368" s="5">
        <v>0</v>
      </c>
      <c r="J368" s="5">
        <v>4868165.5837104004</v>
      </c>
      <c r="K368" s="5">
        <v>6484218.9049773999</v>
      </c>
      <c r="L368" s="5">
        <v>47345716.430664003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5867533.620000001</v>
      </c>
      <c r="T368" s="6">
        <v>0</v>
      </c>
      <c r="U368" s="6">
        <v>0</v>
      </c>
      <c r="V368" s="7">
        <f t="shared" si="5"/>
        <v>138572834.73548767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4" t="s">
        <v>689</v>
      </c>
      <c r="F369" s="14" t="s">
        <v>770</v>
      </c>
      <c r="G369" s="5">
        <v>30834434.951981258</v>
      </c>
      <c r="H369" s="5">
        <v>0</v>
      </c>
      <c r="I369" s="5">
        <v>0</v>
      </c>
      <c r="J369" s="5">
        <v>1064149.3303167003</v>
      </c>
      <c r="K369" s="5">
        <v>1706584.2986425001</v>
      </c>
      <c r="L369" s="5">
        <v>13126607.62628839</v>
      </c>
      <c r="M369" s="5">
        <v>0</v>
      </c>
      <c r="N369" s="6">
        <v>0</v>
      </c>
      <c r="O369" s="6">
        <v>321631.73609763384</v>
      </c>
      <c r="P369" s="6">
        <v>0</v>
      </c>
      <c r="Q369" s="6">
        <v>0</v>
      </c>
      <c r="R369" s="6">
        <v>0</v>
      </c>
      <c r="S369" s="6">
        <v>1995393.96</v>
      </c>
      <c r="T369" s="6">
        <v>0</v>
      </c>
      <c r="U369" s="6">
        <v>0</v>
      </c>
      <c r="V369" s="7">
        <f t="shared" si="5"/>
        <v>49048801.903326482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4" t="s">
        <v>692</v>
      </c>
      <c r="F370" s="14" t="s">
        <v>770</v>
      </c>
      <c r="G370" s="5">
        <v>17111069.556791004</v>
      </c>
      <c r="H370" s="5">
        <v>0</v>
      </c>
      <c r="I370" s="5">
        <v>0</v>
      </c>
      <c r="J370" s="5">
        <v>716427.1945701401</v>
      </c>
      <c r="K370" s="5">
        <v>917523.53846153</v>
      </c>
      <c r="L370" s="5">
        <v>6847615.8406420685</v>
      </c>
      <c r="M370" s="5">
        <v>0</v>
      </c>
      <c r="N370" s="6">
        <v>0</v>
      </c>
      <c r="O370" s="6">
        <v>4581245.2680450641</v>
      </c>
      <c r="P370" s="6">
        <v>0</v>
      </c>
      <c r="Q370" s="6">
        <v>0</v>
      </c>
      <c r="R370" s="6">
        <v>0</v>
      </c>
      <c r="S370" s="6">
        <v>1294497.9000000001</v>
      </c>
      <c r="T370" s="6">
        <v>0</v>
      </c>
      <c r="U370" s="6">
        <v>0</v>
      </c>
      <c r="V370" s="7">
        <f t="shared" si="5"/>
        <v>31468379.298509803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4" t="s">
        <v>693</v>
      </c>
      <c r="F371" s="14" t="s">
        <v>770</v>
      </c>
      <c r="G371" s="5">
        <v>91999170.221739024</v>
      </c>
      <c r="H371" s="5">
        <v>0</v>
      </c>
      <c r="I371" s="5">
        <v>0</v>
      </c>
      <c r="J371" s="5">
        <v>2629930.9049774003</v>
      </c>
      <c r="K371" s="5">
        <v>3954608.5429864</v>
      </c>
      <c r="L371" s="5">
        <v>27045216.48868503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5176751.7600000007</v>
      </c>
      <c r="T371" s="6">
        <v>0</v>
      </c>
      <c r="U371" s="6">
        <v>0</v>
      </c>
      <c r="V371" s="7">
        <f t="shared" si="5"/>
        <v>130805677.91838785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4" t="s">
        <v>696</v>
      </c>
      <c r="F372" s="14" t="s">
        <v>770</v>
      </c>
      <c r="G372" s="5">
        <v>35675215.029640645</v>
      </c>
      <c r="H372" s="5">
        <v>0</v>
      </c>
      <c r="I372" s="5">
        <v>0</v>
      </c>
      <c r="J372" s="5">
        <v>1191454.4705881998</v>
      </c>
      <c r="K372" s="5">
        <v>1486404.7149320999</v>
      </c>
      <c r="L372" s="5">
        <v>12593459.85121543</v>
      </c>
      <c r="M372" s="5">
        <v>0</v>
      </c>
      <c r="N372" s="6">
        <v>0</v>
      </c>
      <c r="O372" s="6">
        <v>2951620.6991986111</v>
      </c>
      <c r="P372" s="6">
        <v>0</v>
      </c>
      <c r="Q372" s="6">
        <v>0</v>
      </c>
      <c r="R372" s="6">
        <v>0</v>
      </c>
      <c r="S372" s="6">
        <v>2250000</v>
      </c>
      <c r="T372" s="6">
        <v>0</v>
      </c>
      <c r="U372" s="6">
        <v>0</v>
      </c>
      <c r="V372" s="7">
        <f t="shared" si="5"/>
        <v>56148154.765574984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4" t="s">
        <v>770</v>
      </c>
      <c r="G373" s="5">
        <v>48536144.20400627</v>
      </c>
      <c r="H373" s="5">
        <v>0</v>
      </c>
      <c r="I373" s="5">
        <v>0</v>
      </c>
      <c r="J373" s="5">
        <v>1716005.3665157999</v>
      </c>
      <c r="K373" s="5">
        <v>2263624.3981901002</v>
      </c>
      <c r="L373" s="5">
        <v>25152874.789259899</v>
      </c>
      <c r="M373" s="5">
        <v>0</v>
      </c>
      <c r="N373" s="6">
        <v>0</v>
      </c>
      <c r="O373" s="6">
        <v>-259071.25541784518</v>
      </c>
      <c r="P373" s="6">
        <v>0</v>
      </c>
      <c r="Q373" s="6">
        <v>0</v>
      </c>
      <c r="R373" s="6">
        <v>0</v>
      </c>
      <c r="S373" s="6">
        <v>2593794.7799999998</v>
      </c>
      <c r="T373" s="6">
        <v>0</v>
      </c>
      <c r="U373" s="6">
        <v>0</v>
      </c>
      <c r="V373" s="7">
        <f t="shared" si="5"/>
        <v>80003372.282554239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4" t="s">
        <v>770</v>
      </c>
      <c r="G374" s="5">
        <v>44608540.5970333</v>
      </c>
      <c r="H374" s="5">
        <v>0</v>
      </c>
      <c r="I374" s="5">
        <v>0</v>
      </c>
      <c r="J374" s="5">
        <v>1389030.5791854998</v>
      </c>
      <c r="K374" s="5">
        <v>1953219.6289593</v>
      </c>
      <c r="L374" s="5">
        <v>22881875.349745862</v>
      </c>
      <c r="M374" s="5">
        <v>0</v>
      </c>
      <c r="N374" s="6">
        <v>0</v>
      </c>
      <c r="O374" s="6">
        <v>-3442485.8942442914</v>
      </c>
      <c r="P374" s="6">
        <v>0</v>
      </c>
      <c r="Q374" s="6">
        <v>0</v>
      </c>
      <c r="R374" s="6">
        <v>0</v>
      </c>
      <c r="S374" s="6">
        <v>2284324.7399999998</v>
      </c>
      <c r="T374" s="6">
        <v>0</v>
      </c>
      <c r="U374" s="6">
        <v>0</v>
      </c>
      <c r="V374" s="7">
        <f t="shared" si="5"/>
        <v>69674505.000679657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4" t="s">
        <v>517</v>
      </c>
      <c r="F375" s="14" t="s">
        <v>770</v>
      </c>
      <c r="G375" s="5">
        <v>31674611.230348147</v>
      </c>
      <c r="H375" s="5">
        <v>0</v>
      </c>
      <c r="I375" s="5">
        <v>0</v>
      </c>
      <c r="J375" s="5">
        <v>995968.41628960008</v>
      </c>
      <c r="K375" s="5">
        <v>1442492.2171946</v>
      </c>
      <c r="L375" s="5">
        <v>13446222.37957409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1890000</v>
      </c>
      <c r="T375" s="6">
        <v>0</v>
      </c>
      <c r="U375" s="6">
        <v>0</v>
      </c>
      <c r="V375" s="7">
        <f t="shared" si="5"/>
        <v>49449294.243406437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4" t="s">
        <v>738</v>
      </c>
      <c r="F376" s="14" t="s">
        <v>774</v>
      </c>
      <c r="G376" s="5">
        <v>12282962.083563993</v>
      </c>
      <c r="H376" s="5">
        <v>0</v>
      </c>
      <c r="I376" s="5">
        <v>0</v>
      </c>
      <c r="J376" s="5">
        <v>0</v>
      </c>
      <c r="K376" s="5">
        <v>962106.98642533948</v>
      </c>
      <c r="L376" s="5">
        <v>88381.003374363063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14387544.833363695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4" t="s">
        <v>699</v>
      </c>
      <c r="F377" s="14" t="s">
        <v>770</v>
      </c>
      <c r="G377" s="5">
        <v>31602988.333704695</v>
      </c>
      <c r="H377" s="5">
        <v>0</v>
      </c>
      <c r="I377" s="5">
        <v>0</v>
      </c>
      <c r="J377" s="5">
        <v>930005.41176470974</v>
      </c>
      <c r="K377" s="5">
        <v>1761884.7330316999</v>
      </c>
      <c r="L377" s="5">
        <v>13485504.374640085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1696841.64</v>
      </c>
      <c r="T377" s="6">
        <v>0</v>
      </c>
      <c r="U377" s="6">
        <v>0</v>
      </c>
      <c r="V377" s="7">
        <f t="shared" si="5"/>
        <v>49477224.493141189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4" t="s">
        <v>702</v>
      </c>
      <c r="F378" s="14" t="s">
        <v>770</v>
      </c>
      <c r="G378" s="5">
        <v>43870506.158850275</v>
      </c>
      <c r="H378" s="5">
        <v>0</v>
      </c>
      <c r="I378" s="5">
        <v>0</v>
      </c>
      <c r="J378" s="5">
        <v>1128208.9230769</v>
      </c>
      <c r="K378" s="5">
        <v>1302783.5565611001</v>
      </c>
      <c r="L378" s="5">
        <v>17530219.287604257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2383659.7200000002</v>
      </c>
      <c r="T378" s="6">
        <v>0</v>
      </c>
      <c r="U378" s="6">
        <v>0</v>
      </c>
      <c r="V378" s="7">
        <f t="shared" si="5"/>
        <v>66215377.646092527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4" t="s">
        <v>746</v>
      </c>
      <c r="F379" s="14" t="s">
        <v>770</v>
      </c>
      <c r="G379" s="5">
        <v>50454335.21010454</v>
      </c>
      <c r="H379" s="5">
        <v>0</v>
      </c>
      <c r="I379" s="5">
        <v>0</v>
      </c>
      <c r="J379" s="5">
        <v>1787045.1674208003</v>
      </c>
      <c r="K379" s="5">
        <v>2862593.1131222001</v>
      </c>
      <c r="L379" s="5">
        <v>29786144.087330382</v>
      </c>
      <c r="M379" s="5">
        <v>0</v>
      </c>
      <c r="N379" s="6">
        <v>0</v>
      </c>
      <c r="O379" s="6">
        <v>-6087314.4054637039</v>
      </c>
      <c r="P379" s="6">
        <v>0</v>
      </c>
      <c r="Q379" s="6">
        <v>0</v>
      </c>
      <c r="R379" s="6">
        <v>0</v>
      </c>
      <c r="S379" s="6">
        <v>3167841.2399999998</v>
      </c>
      <c r="T379" s="6">
        <v>0</v>
      </c>
      <c r="U379" s="6">
        <v>0</v>
      </c>
      <c r="V379" s="7">
        <f t="shared" si="5"/>
        <v>81970644.41251421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4" t="s">
        <v>705</v>
      </c>
      <c r="F380" s="14" t="s">
        <v>770</v>
      </c>
      <c r="G380" s="5">
        <v>56862722.5877086</v>
      </c>
      <c r="H380" s="5">
        <v>0</v>
      </c>
      <c r="I380" s="5">
        <v>0</v>
      </c>
      <c r="J380" s="5">
        <v>2148984.6968326</v>
      </c>
      <c r="K380" s="5">
        <v>2766166.3167420998</v>
      </c>
      <c r="L380" s="5">
        <v>28566803.36671355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3138640.92</v>
      </c>
      <c r="T380" s="6">
        <v>0</v>
      </c>
      <c r="U380" s="6">
        <v>0</v>
      </c>
      <c r="V380" s="7">
        <f t="shared" si="5"/>
        <v>93483317.887996852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4" t="s">
        <v>706</v>
      </c>
      <c r="F381" s="14" t="s">
        <v>770</v>
      </c>
      <c r="G381" s="5">
        <v>62618117.834838137</v>
      </c>
      <c r="H381" s="5">
        <v>0</v>
      </c>
      <c r="I381" s="5">
        <v>0</v>
      </c>
      <c r="J381" s="5">
        <v>2690660.479638</v>
      </c>
      <c r="K381" s="5">
        <v>3641785.7285067998</v>
      </c>
      <c r="L381" s="5">
        <v>41725585.164547674</v>
      </c>
      <c r="M381" s="5">
        <v>0</v>
      </c>
      <c r="N381" s="6">
        <v>0</v>
      </c>
      <c r="O381" s="6">
        <v>-10601250.315487744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103408498.89204288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4" t="s">
        <v>707</v>
      </c>
      <c r="F382" s="14" t="s">
        <v>774</v>
      </c>
      <c r="G382" s="5">
        <v>49922967.338701464</v>
      </c>
      <c r="H382" s="5">
        <v>0</v>
      </c>
      <c r="I382" s="5">
        <v>0</v>
      </c>
      <c r="J382" s="5">
        <v>0</v>
      </c>
      <c r="K382" s="5">
        <v>17283960.366013072</v>
      </c>
      <c r="L382" s="5">
        <v>11446.665782988071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4421672.82</v>
      </c>
      <c r="T382" s="6">
        <v>0</v>
      </c>
      <c r="U382" s="6">
        <v>0</v>
      </c>
      <c r="V382" s="7">
        <f t="shared" si="5"/>
        <v>71640047.190497518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4" t="s">
        <v>708</v>
      </c>
      <c r="F383" s="14" t="s">
        <v>774</v>
      </c>
      <c r="G383" s="5">
        <v>1907480.1364385132</v>
      </c>
      <c r="H383" s="5">
        <v>0</v>
      </c>
      <c r="I383" s="5">
        <v>0</v>
      </c>
      <c r="J383" s="5">
        <v>0</v>
      </c>
      <c r="K383" s="5">
        <v>445176.79135243851</v>
      </c>
      <c r="L383" s="5">
        <v>2494.1664278062526</v>
      </c>
      <c r="M383" s="5">
        <v>0</v>
      </c>
      <c r="N383" s="6">
        <v>0</v>
      </c>
      <c r="O383" s="6">
        <v>-5508.6290588733973</v>
      </c>
      <c r="P383" s="6">
        <v>0</v>
      </c>
      <c r="Q383" s="6">
        <v>0</v>
      </c>
      <c r="R383" s="6">
        <v>0</v>
      </c>
      <c r="S383" s="6">
        <v>65028.6</v>
      </c>
      <c r="T383" s="6">
        <v>0</v>
      </c>
      <c r="U383" s="6">
        <v>0</v>
      </c>
      <c r="V383" s="7">
        <f t="shared" si="5"/>
        <v>2414671.0651598847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4" t="s">
        <v>711</v>
      </c>
      <c r="F384" s="14" t="s">
        <v>770</v>
      </c>
      <c r="G384" s="5">
        <v>69640283.414736882</v>
      </c>
      <c r="H384" s="5">
        <v>0</v>
      </c>
      <c r="I384" s="5">
        <v>0</v>
      </c>
      <c r="J384" s="5">
        <v>3504983.4208145002</v>
      </c>
      <c r="K384" s="5">
        <v>4522043.8552035997</v>
      </c>
      <c r="L384" s="5">
        <v>41975503.865423188</v>
      </c>
      <c r="M384" s="5">
        <v>0</v>
      </c>
      <c r="N384" s="6">
        <v>0</v>
      </c>
      <c r="O384" s="6">
        <v>7504974.4085486531</v>
      </c>
      <c r="P384" s="6">
        <v>0</v>
      </c>
      <c r="Q384" s="6">
        <v>0</v>
      </c>
      <c r="R384" s="6">
        <v>0</v>
      </c>
      <c r="S384" s="6">
        <v>5500578.7800000003</v>
      </c>
      <c r="T384" s="6">
        <v>0</v>
      </c>
      <c r="U384" s="6">
        <v>0</v>
      </c>
      <c r="V384" s="7">
        <f t="shared" si="5"/>
        <v>132648367.74472682</v>
      </c>
    </row>
    <row r="385" spans="1:22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4" t="s">
        <v>714</v>
      </c>
      <c r="F385" s="14" t="s">
        <v>770</v>
      </c>
      <c r="G385" s="5">
        <v>68668823.47627528</v>
      </c>
      <c r="H385" s="5">
        <v>0</v>
      </c>
      <c r="I385" s="5">
        <v>0</v>
      </c>
      <c r="J385" s="5">
        <v>2997929.3393665003</v>
      </c>
      <c r="K385" s="5">
        <v>4718104.9683258003</v>
      </c>
      <c r="L385" s="5">
        <v>44626514.276325986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5100053.9400000004</v>
      </c>
      <c r="T385" s="6">
        <v>0</v>
      </c>
      <c r="U385" s="6">
        <v>0</v>
      </c>
      <c r="V385" s="7">
        <f t="shared" si="5"/>
        <v>126111426.00029355</v>
      </c>
    </row>
    <row r="386" spans="1:22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4" t="s">
        <v>715</v>
      </c>
      <c r="F386" s="14" t="s">
        <v>770</v>
      </c>
      <c r="G386" s="5">
        <v>175784190.191737</v>
      </c>
      <c r="H386" s="5">
        <v>0</v>
      </c>
      <c r="I386" s="5">
        <v>0</v>
      </c>
      <c r="J386" s="5">
        <v>11739981.556560999</v>
      </c>
      <c r="K386" s="5">
        <v>10220311.239819</v>
      </c>
      <c r="L386" s="5">
        <v>93729632.203055546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14539316.939999999</v>
      </c>
      <c r="T386" s="6">
        <v>0</v>
      </c>
      <c r="U386" s="6">
        <v>0</v>
      </c>
      <c r="V386" s="7">
        <f t="shared" si="5"/>
        <v>306013432.13117254</v>
      </c>
    </row>
    <row r="387" spans="1:22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4" t="s">
        <v>716</v>
      </c>
      <c r="F387" s="14" t="s">
        <v>772</v>
      </c>
      <c r="G387" s="5">
        <v>35543002.452704526</v>
      </c>
      <c r="H387" s="5">
        <v>14736783.542355351</v>
      </c>
      <c r="I387" s="5">
        <v>0</v>
      </c>
      <c r="J387" s="5">
        <v>2305655.4479637998</v>
      </c>
      <c r="K387" s="5">
        <v>2446712.280543</v>
      </c>
      <c r="L387" s="5">
        <v>0</v>
      </c>
      <c r="M387" s="5">
        <v>28917198.475583512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3088142.82</v>
      </c>
      <c r="U387" s="6">
        <v>0</v>
      </c>
      <c r="V387" s="7">
        <f t="shared" si="5"/>
        <v>87037495.019150183</v>
      </c>
    </row>
    <row r="388" spans="1:22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4" t="s">
        <v>717</v>
      </c>
      <c r="F388" s="14" t="s">
        <v>772</v>
      </c>
      <c r="G388" s="5">
        <v>31343977.407758534</v>
      </c>
      <c r="H388" s="5">
        <v>12995790.409919815</v>
      </c>
      <c r="I388" s="5">
        <v>0</v>
      </c>
      <c r="J388" s="5">
        <v>1172382.6877828001</v>
      </c>
      <c r="K388" s="5">
        <v>1626297.8371041</v>
      </c>
      <c r="L388" s="5">
        <v>0</v>
      </c>
      <c r="M388" s="5">
        <v>19023502.375101242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2406193.7399999998</v>
      </c>
      <c r="U388" s="6">
        <v>0</v>
      </c>
      <c r="V388" s="7">
        <f t="shared" si="5"/>
        <v>68568144.457666487</v>
      </c>
    </row>
    <row r="389" spans="1:22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4" t="s">
        <v>718</v>
      </c>
      <c r="F389" s="14" t="s">
        <v>772</v>
      </c>
      <c r="G389" s="5">
        <v>30856047.712039776</v>
      </c>
      <c r="H389" s="5">
        <v>12793485.770089155</v>
      </c>
      <c r="I389" s="5">
        <v>0</v>
      </c>
      <c r="J389" s="5">
        <v>1376763.4298642003</v>
      </c>
      <c r="K389" s="5">
        <v>1893289.9366516001</v>
      </c>
      <c r="L389" s="5">
        <v>0</v>
      </c>
      <c r="M389" s="5">
        <v>20177345.597794086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2415670.0200000005</v>
      </c>
      <c r="U389" s="6">
        <v>0</v>
      </c>
      <c r="V389" s="7">
        <f t="shared" si="5"/>
        <v>69512602.466438815</v>
      </c>
    </row>
    <row r="390" spans="1:22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4" t="s">
        <v>719</v>
      </c>
      <c r="F390" s="14" t="s">
        <v>770</v>
      </c>
      <c r="G390" s="5">
        <v>60233502.286407039</v>
      </c>
      <c r="H390" s="5">
        <v>0</v>
      </c>
      <c r="I390" s="5">
        <v>0</v>
      </c>
      <c r="J390" s="5">
        <v>2607749.1855203998</v>
      </c>
      <c r="K390" s="5">
        <v>3315612.6063349</v>
      </c>
      <c r="L390" s="5">
        <v>31378360.629677098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4005224.6400000006</v>
      </c>
      <c r="T390" s="6">
        <v>0</v>
      </c>
      <c r="U390" s="6">
        <v>0</v>
      </c>
      <c r="V390" s="7">
        <f t="shared" si="5"/>
        <v>101540449.34793945</v>
      </c>
    </row>
    <row r="391" spans="1:22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4" t="s">
        <v>722</v>
      </c>
      <c r="F391" s="14" t="s">
        <v>772</v>
      </c>
      <c r="G391" s="5">
        <v>33275242.198001683</v>
      </c>
      <c r="H391" s="5">
        <v>13796528.367121289</v>
      </c>
      <c r="I391" s="5">
        <v>0</v>
      </c>
      <c r="J391" s="5">
        <v>2597961.4298641994</v>
      </c>
      <c r="K391" s="5">
        <v>2941485.7104071998</v>
      </c>
      <c r="L391" s="5">
        <v>0</v>
      </c>
      <c r="M391" s="5">
        <v>40005319.489763327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4053747.6</v>
      </c>
      <c r="U391" s="6">
        <v>0</v>
      </c>
      <c r="V391" s="7">
        <f t="shared" si="5"/>
        <v>96670284.795157686</v>
      </c>
    </row>
    <row r="392" spans="1:22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4" t="s">
        <v>723</v>
      </c>
      <c r="F392" s="14" t="s">
        <v>770</v>
      </c>
      <c r="G392" s="5">
        <v>53313197.660286918</v>
      </c>
      <c r="H392" s="5">
        <v>0</v>
      </c>
      <c r="I392" s="5">
        <v>0</v>
      </c>
      <c r="J392" s="5">
        <v>1715824.4524886999</v>
      </c>
      <c r="K392" s="5">
        <v>2422569.0226244</v>
      </c>
      <c r="L392" s="5">
        <v>24999396.740333285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3269301.12</v>
      </c>
      <c r="T392" s="6">
        <v>0</v>
      </c>
      <c r="U392" s="6">
        <v>0</v>
      </c>
      <c r="V392" s="7">
        <f t="shared" si="5"/>
        <v>85720288.995733306</v>
      </c>
    </row>
    <row r="393" spans="1:22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4" t="s">
        <v>724</v>
      </c>
      <c r="F393" s="14" t="s">
        <v>772</v>
      </c>
      <c r="G393" s="5">
        <v>36556145.981480643</v>
      </c>
      <c r="H393" s="5">
        <v>15156851.51215557</v>
      </c>
      <c r="I393" s="5">
        <v>0</v>
      </c>
      <c r="J393" s="5">
        <v>1479133.7647059001</v>
      </c>
      <c r="K393" s="5">
        <v>2203709.3393664998</v>
      </c>
      <c r="L393" s="5">
        <v>0</v>
      </c>
      <c r="M393" s="5">
        <v>24242322.540174678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3296388.2399999998</v>
      </c>
      <c r="U393" s="6">
        <v>0</v>
      </c>
      <c r="V393" s="7">
        <f t="shared" ref="V393:V394" si="6">+SUM(G393:U393)</f>
        <v>82934551.3778833</v>
      </c>
    </row>
    <row r="394" spans="1:22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4" t="s">
        <v>725</v>
      </c>
      <c r="F394" s="14" t="s">
        <v>772</v>
      </c>
      <c r="G394" s="5">
        <v>27248138.501176957</v>
      </c>
      <c r="H394" s="5">
        <v>11297580.151206646</v>
      </c>
      <c r="I394" s="5">
        <v>0</v>
      </c>
      <c r="J394" s="5">
        <v>969232.9411764699</v>
      </c>
      <c r="K394" s="5">
        <v>1283566.3076923001</v>
      </c>
      <c r="L394" s="5">
        <v>0</v>
      </c>
      <c r="M394" s="5">
        <v>14291243.997310318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1978761.6</v>
      </c>
      <c r="U394" s="6">
        <v>0</v>
      </c>
      <c r="V394" s="7">
        <f t="shared" si="6"/>
        <v>57068523.498562686</v>
      </c>
    </row>
    <row r="395" spans="1:22" x14ac:dyDescent="0.25">
      <c r="A395" s="8"/>
      <c r="B395" s="8"/>
      <c r="C395" s="8"/>
      <c r="D395" s="8"/>
      <c r="E395" s="8"/>
      <c r="F395" s="8"/>
      <c r="G395" s="20">
        <f>SUM(G8:G394)</f>
        <v>8201662444.77666</v>
      </c>
      <c r="H395" s="20">
        <f t="shared" ref="H395:V395" si="7">SUM(H8:H394)</f>
        <v>453675513.30870795</v>
      </c>
      <c r="I395" s="20">
        <f t="shared" si="7"/>
        <v>7457124175.077673</v>
      </c>
      <c r="J395" s="20">
        <f t="shared" si="7"/>
        <v>694390690.46153963</v>
      </c>
      <c r="K395" s="20">
        <f t="shared" si="7"/>
        <v>1246593707.2709911</v>
      </c>
      <c r="L395" s="20">
        <f t="shared" si="7"/>
        <v>3727425165.2298894</v>
      </c>
      <c r="M395" s="20">
        <f t="shared" si="7"/>
        <v>902340079.08189929</v>
      </c>
      <c r="N395" s="20">
        <f t="shared" si="7"/>
        <v>3860896431.7030072</v>
      </c>
      <c r="O395" s="20">
        <f t="shared" si="7"/>
        <v>-62810054.139152065</v>
      </c>
      <c r="P395" s="20">
        <f t="shared" si="7"/>
        <v>-44121246.830607541</v>
      </c>
      <c r="Q395" s="20">
        <f t="shared" si="7"/>
        <v>-120611334.39214025</v>
      </c>
      <c r="R395" s="20">
        <f t="shared" si="7"/>
        <v>49475102.077999994</v>
      </c>
      <c r="S395" s="20">
        <f t="shared" si="7"/>
        <v>479545550.27999997</v>
      </c>
      <c r="T395" s="20">
        <f t="shared" si="7"/>
        <v>88105654.439999968</v>
      </c>
      <c r="U395" s="20">
        <f t="shared" si="7"/>
        <v>407456868.24000007</v>
      </c>
      <c r="V395" s="20">
        <f t="shared" si="7"/>
        <v>27341148746.586487</v>
      </c>
    </row>
    <row r="396" spans="1:22" x14ac:dyDescent="0.25">
      <c r="N396" s="17"/>
      <c r="T396" s="15"/>
      <c r="U396" s="16"/>
      <c r="V396" s="17"/>
    </row>
    <row r="397" spans="1:22" x14ac:dyDescent="0.25">
      <c r="H397" s="16"/>
      <c r="K397" s="16"/>
      <c r="L397" s="17"/>
      <c r="M397" s="16"/>
      <c r="N397" s="16"/>
      <c r="T397" s="16"/>
      <c r="V397" s="17"/>
    </row>
    <row r="398" spans="1:22" x14ac:dyDescent="0.25">
      <c r="T398" s="16"/>
      <c r="V398" s="16"/>
    </row>
    <row r="399" spans="1:22" x14ac:dyDescent="0.25">
      <c r="V399" s="16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2023-04-04T18:56:01Z</cp:lastPrinted>
  <dcterms:created xsi:type="dcterms:W3CDTF">2017-03-31T14:53:56Z</dcterms:created>
  <dcterms:modified xsi:type="dcterms:W3CDTF">2024-01-24T18:39:57Z</dcterms:modified>
</cp:coreProperties>
</file>