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2\Publicación WEB\Compensación por Línea\"/>
    </mc:Choice>
  </mc:AlternateContent>
  <xr:revisionPtr revIDLastSave="0" documentId="8_{5346C25F-18CA-4040-A67D-FE2C198958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ctubre" sheetId="5" r:id="rId1"/>
  </sheets>
  <definedNames>
    <definedName name="_xlnm._FilterDatabase" localSheetId="0" hidden="1">Octubre!$A$7:$V$395</definedName>
    <definedName name="_xlnm.Print_Area" localSheetId="0">Octubre!$A$1:$V$395</definedName>
    <definedName name="_xlnm.Print_Titles" localSheetId="0">Octubre!$6:$7</definedName>
  </definedNames>
  <calcPr calcId="181029"/>
</workbook>
</file>

<file path=xl/calcChain.xml><?xml version="1.0" encoding="utf-8"?>
<calcChain xmlns="http://schemas.openxmlformats.org/spreadsheetml/2006/main">
  <c r="I395" i="5" l="1"/>
  <c r="J395" i="5"/>
  <c r="M395" i="5"/>
  <c r="N395" i="5"/>
  <c r="P395" i="5"/>
  <c r="K395" i="5"/>
  <c r="Q395" i="5"/>
  <c r="S395" i="5"/>
  <c r="T395" i="5"/>
  <c r="U395" i="5"/>
  <c r="R395" i="5"/>
  <c r="L395" i="5" l="1"/>
  <c r="O395" i="5"/>
  <c r="K4" i="5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H395" i="5"/>
  <c r="K3" i="5" s="1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G395" i="5"/>
  <c r="K2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<sst xmlns="http://schemas.openxmlformats.org/spreadsheetml/2006/main" count="2346" uniqueCount="778">
  <si>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</si>
  <si>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</si>
  <si>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</si>
  <si>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</si>
  <si>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</si>
  <si>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</si>
  <si>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</si>
  <si>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</si>
  <si>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</si>
  <si>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</si>
  <si>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</si>
  <si>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</si>
  <si>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</si>
  <si>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</si>
  <si>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</si>
  <si>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</si>
  <si>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</si>
  <si>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</si>
  <si>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</si>
  <si>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</si>
  <si>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</si>
  <si>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</si>
  <si>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</si>
  <si>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</si>
  <si>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</si>
  <si>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</si>
  <si>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</si>
  <si>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</si>
  <si>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</si>
  <si>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</si>
  <si>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</si>
  <si>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</si>
  <si>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</si>
  <si>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</si>
  <si>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</si>
  <si>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</si>
  <si>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</si>
  <si>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</si>
  <si>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</si>
  <si>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</si>
  <si>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</si>
  <si>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</si>
  <si>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</si>
  <si>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</si>
  <si>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</si>
  <si>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</si>
  <si>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</si>
  <si>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</si>
  <si>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</si>
  <si>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</si>
  <si>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</si>
  <si>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</si>
  <si>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</si>
  <si>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</si>
  <si>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</si>
  <si>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</si>
  <si>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</si>
  <si>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</si>
  <si>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</si>
  <si>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</si>
  <si>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</si>
  <si>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</si>
  <si>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</si>
  <si>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</si>
  <si>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</si>
  <si>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</si>
  <si>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</si>
  <si>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</si>
  <si>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</si>
  <si>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</si>
  <si>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</si>
  <si>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</si>
  <si>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</si>
  <si>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</si>
  <si>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</si>
  <si>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</si>
  <si>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</si>
  <si>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</si>
  <si>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</si>
  <si>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</si>
  <si>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</si>
  <si>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</si>
  <si>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</si>
  <si>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</si>
  <si>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</si>
  <si>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</si>
  <si>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</si>
  <si>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</si>
  <si>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</si>
  <si>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</si>
  <si>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</si>
  <si>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</si>
  <si>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</si>
  <si>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</si>
  <si>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</si>
  <si>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</si>
  <si>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</si>
  <si>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</si>
  <si>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</si>
  <si>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</si>
  <si>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</si>
  <si>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</si>
  <si>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</si>
  <si>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</si>
  <si>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</si>
  <si>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</si>
  <si>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</si>
  <si>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</si>
  <si>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</si>
  <si>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</si>
  <si>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</si>
  <si>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</si>
  <si>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</si>
  <si>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</si>
  <si>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</si>
  <si>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</si>
  <si>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</si>
  <si>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</si>
  <si>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</si>
  <si>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</si>
  <si>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</si>
  <si>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</si>
  <si>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</si>
  <si>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</si>
  <si>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</si>
  <si>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</si>
  <si>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</si>
  <si>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</si>
  <si>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</si>
  <si>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</si>
  <si>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</si>
  <si>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</si>
  <si>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</si>
  <si>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</si>
  <si>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</si>
  <si>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</si>
  <si>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</si>
  <si>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</si>
  <si>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</si>
  <si>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</si>
  <si>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</si>
  <si>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</si>
  <si>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</si>
  <si>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</si>
  <si>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</si>
  <si>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</si>
  <si>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</si>
  <si>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</si>
  <si>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</si>
  <si>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</si>
  <si>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</si>
  <si>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</si>
  <si>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</si>
  <si>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</si>
  <si>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</si>
  <si>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</si>
  <si>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</si>
  <si>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</si>
  <si>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</si>
  <si>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</si>
  <si>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</si>
  <si>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</si>
  <si>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</si>
  <si>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</si>
  <si>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</si>
  <si>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</si>
  <si>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</si>
  <si>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</si>
  <si>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</si>
  <si>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</si>
  <si>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</si>
  <si>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</si>
  <si>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</si>
  <si>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</si>
  <si>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</si>
  <si>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</si>
  <si>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</si>
  <si>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</si>
  <si>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</si>
  <si>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</si>
  <si>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</si>
  <si>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</si>
  <si>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</si>
  <si>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</si>
  <si>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</si>
  <si>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</si>
  <si>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</si>
  <si>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</si>
  <si>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</si>
  <si>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</si>
  <si>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</si>
  <si>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</si>
  <si>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</si>
  <si>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</si>
  <si>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</si>
  <si>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</si>
  <si>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</si>
  <si>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</si>
  <si>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</si>
  <si>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</si>
  <si>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</si>
  <si>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</si>
  <si>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</si>
  <si>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</si>
  <si>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</si>
  <si>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</si>
  <si>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</si>
  <si>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</si>
  <si>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</si>
  <si>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</si>
  <si>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</si>
  <si>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</si>
  <si>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</si>
  <si>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</si>
  <si>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</si>
  <si>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</si>
  <si>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</si>
  <si>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</si>
  <si>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</si>
  <si>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</si>
  <si>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</si>
  <si>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</si>
  <si>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</si>
  <si>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</si>
  <si>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</si>
  <si>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</si>
  <si>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</si>
  <si>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</si>
  <si>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</si>
  <si>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</si>
  <si>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</si>
  <si>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</si>
  <si>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</si>
  <si>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</si>
  <si>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</si>
  <si>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</si>
  <si>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</si>
  <si>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</si>
  <si>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</si>
  <si>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</si>
  <si>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</si>
  <si>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</si>
  <si>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</si>
  <si>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</si>
  <si>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</si>
  <si>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</si>
  <si>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</si>
  <si>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</si>
  <si>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</si>
  <si>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</si>
  <si>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</si>
  <si>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</si>
  <si>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</si>
  <si>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</si>
  <si>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</si>
  <si>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</si>
  <si>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</si>
  <si>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</si>
  <si>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</si>
  <si>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</si>
  <si>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</si>
  <si>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</si>
  <si>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</si>
  <si>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</si>
  <si>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</si>
  <si>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</si>
  <si>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</si>
  <si>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</si>
  <si>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</si>
  <si>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</si>
  <si>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</si>
  <si>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</si>
  <si>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</si>
  <si>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</si>
  <si>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</si>
  <si>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</si>
  <si>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</si>
  <si>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</si>
  <si>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</si>
  <si>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</si>
  <si>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</si>
  <si>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</si>
  <si>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</si>
  <si>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</si>
  <si>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</si>
  <si>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</si>
  <si>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</si>
  <si>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</si>
  <si>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</si>
  <si>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</si>
  <si>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</si>
  <si>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</si>
  <si>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</si>
  <si>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</si>
  <si>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</si>
  <si>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</si>
  <si>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</si>
  <si>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</si>
  <si>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</si>
  <si>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</si>
  <si>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</si>
  <si>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</si>
  <si>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</si>
  <si>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</si>
  <si>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</si>
  <si>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</si>
  <si>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</si>
  <si>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</si>
  <si>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</si>
  <si>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</si>
  <si>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</si>
  <si>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</si>
  <si>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</si>
  <si>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</si>
  <si>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</si>
  <si>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</si>
  <si>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</si>
  <si>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</si>
  <si>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</si>
  <si>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</si>
  <si>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</si>
  <si>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</si>
  <si>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</si>
  <si>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</si>
  <si>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</si>
  <si>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</si>
  <si>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</si>
  <si>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</si>
  <si>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</si>
  <si>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</si>
  <si>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</si>
  <si>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</si>
  <si>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</si>
  <si>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</si>
  <si>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</si>
  <si>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</si>
  <si>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</si>
  <si>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</si>
  <si>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</si>
  <si>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</si>
  <si>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</si>
  <si>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</si>
  <si>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</si>
  <si>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</si>
  <si>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</si>
  <si>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</si>
  <si>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</si>
  <si>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</si>
  <si>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</si>
  <si>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</si>
  <si>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</si>
  <si>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</si>
  <si>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</si>
  <si>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</si>
  <si>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</si>
  <si>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</si>
  <si>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</si>
  <si>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</si>
  <si>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</si>
  <si>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</si>
  <si>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</si>
  <si>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</si>
  <si>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</si>
  <si>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</si>
  <si>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</si>
  <si>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</si>
  <si>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</si>
  <si>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</si>
  <si>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</si>
  <si>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</si>
  <si>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</si>
  <si>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</si>
  <si>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</si>
  <si>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</si>
  <si>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</si>
  <si>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</si>
  <si>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</si>
  <si>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</si>
  <si>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</si>
  <si>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</si>
  <si>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</si>
  <si>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</si>
  <si>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</si>
  <si>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</si>
  <si>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</si>
  <si>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</si>
  <si>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</si>
  <si>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</si>
  <si>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</si>
  <si>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</si>
  <si>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</si>
  <si>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</si>
  <si>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</si>
  <si>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</si>
  <si>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</si>
  <si>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</si>
  <si>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</si>
  <si>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</si>
  <si>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</si>
  <si>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</si>
  <si>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</si>
  <si>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</si>
  <si>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</si>
  <si>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</si>
  <si>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</si>
  <si>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</si>
  <si>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</si>
  <si>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</si>
  <si>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</si>
  <si>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</si>
  <si>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</si>
  <si>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</si>
  <si>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</si>
  <si>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</si>
  <si>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</si>
  <si>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</si>
  <si>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</si>
  <si>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</si>
  <si>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</si>
  <si>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</si>
  <si>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</si>
  <si>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</si>
  <si>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</si>
  <si>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</si>
  <si>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</si>
  <si>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</si>
  <si>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</si>
  <si>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</si>
  <si>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</si>
  <si>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</si>
  <si>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</si>
  <si>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</si>
  <si>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</si>
  <si>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</si>
  <si>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</si>
  <si>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</si>
  <si>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</si>
  <si>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</si>
  <si>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</si>
  <si>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</si>
  <si>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</si>
  <si>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</si>
  <si>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</si>
  <si>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</si>
  <si>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</si>
  <si>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</si>
  <si>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</si>
  <si>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</si>
  <si>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</si>
  <si>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</si>
  <si>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</si>
  <si>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</si>
  <si>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</si>
  <si>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</si>
  <si>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</si>
  <si>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</si>
  <si>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</si>
  <si>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</si>
  <si>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</si>
  <si>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</si>
  <si>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</si>
  <si>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</si>
  <si>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</si>
  <si>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</si>
  <si>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</si>
  <si>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</si>
  <si>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</si>
  <si>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</si>
  <si>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</si>
  <si>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</si>
  <si>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</si>
  <si>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</si>
  <si>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</si>
  <si>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</si>
  <si>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</si>
  <si>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</si>
  <si>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</si>
  <si>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</si>
  <si>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</si>
  <si>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</si>
  <si>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</si>
  <si>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</si>
  <si>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</si>
  <si>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</si>
  <si>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</si>
  <si>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</si>
  <si>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</si>
  <si>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</si>
  <si>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</si>
  <si>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</si>
  <si>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</si>
  <si>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</si>
  <si>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</si>
  <si>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</si>
  <si>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</si>
  <si>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</si>
  <si>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</si>
  <si>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</si>
  <si>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</si>
  <si>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</si>
  <si>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</si>
  <si>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</si>
  <si>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</si>
  <si>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</si>
  <si>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</si>
  <si>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</si>
  <si>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</si>
  <si>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</si>
  <si>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</si>
  <si>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</si>
  <si>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</si>
  <si>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</si>
  <si>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</si>
  <si>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</si>
  <si>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</si>
  <si>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</si>
  <si>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</si>
  <si>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</si>
  <si>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</si>
  <si>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</si>
  <si>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</si>
  <si>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</si>
  <si>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</si>
  <si>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</si>
  <si>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</si>
  <si>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</si>
  <si>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</si>
  <si>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</si>
  <si>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</si>
  <si>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</si>
  <si>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</si>
  <si>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</si>
  <si>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</si>
  <si>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</si>
  <si>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</si>
  <si>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</si>
  <si>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</si>
  <si>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</si>
  <si>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</si>
  <si>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</si>
  <si>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</si>
  <si>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</si>
  <si>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</si>
  <si>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</si>
  <si>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</si>
  <si>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</si>
  <si>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</si>
  <si>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</si>
  <si>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</si>
  <si>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</si>
  <si>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</si>
  <si>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</si>
  <si>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</si>
  <si>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</si>
  <si>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</si>
  <si>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</si>
  <si>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</si>
  <si>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</si>
  <si>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</si>
  <si>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</si>
  <si>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</si>
  <si>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</si>
  <si>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</si>
  <si>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</si>
  <si>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</si>
  <si>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</si>
  <si>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</si>
  <si>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</si>
  <si>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</si>
  <si>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</si>
  <si>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</si>
  <si>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</si>
  <si>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</si>
  <si>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</si>
  <si>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</si>
  <si>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</si>
  <si>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</si>
  <si>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</si>
  <si>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</si>
  <si>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</si>
  <si>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</si>
  <si>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</si>
  <si>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</si>
  <si>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</si>
  <si>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</si>
  <si>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</si>
  <si>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</si>
  <si>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</si>
  <si>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</si>
  <si>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</si>
  <si>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</si>
  <si>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</si>
  <si>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</si>
  <si>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</si>
  <si>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</si>
  <si>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</si>
  <si>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</si>
  <si>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</si>
  <si>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</si>
  <si>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</si>
  <si>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</si>
  <si>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</si>
  <si>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</si>
  <si>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</si>
  <si>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</si>
  <si>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</si>
  <si>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</si>
  <si>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</si>
  <si>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</si>
  <si>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</si>
  <si>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</si>
  <si>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</si>
  <si>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</si>
  <si>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</si>
  <si>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</si>
  <si>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</si>
  <si>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</si>
  <si>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</si>
  <si>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</si>
  <si>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</si>
  <si>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</si>
  <si>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</si>
  <si>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</si>
  <si>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</si>
  <si>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</si>
  <si>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</si>
  <si>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</si>
  <si>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</si>
  <si>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</si>
  <si>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</si>
  <si>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</si>
  <si>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</si>
  <si>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</si>
  <si>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</si>
  <si>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</si>
  <si>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</si>
  <si>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</si>
  <si>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</si>
  <si>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</si>
  <si>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</si>
  <si>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</si>
  <si>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</si>
  <si>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</si>
  <si>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</si>
  <si>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</si>
  <si>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</si>
  <si>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</si>
  <si>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</si>
  <si>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</si>
  <si>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</si>
  <si>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</si>
  <si>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</si>
  <si>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</si>
  <si>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</si>
  <si>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</si>
  <si>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</si>
  <si>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</si>
  <si>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</si>
  <si>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</si>
  <si>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</si>
  <si>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</si>
  <si>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</si>
  <si>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</si>
  <si>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</si>
  <si>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</si>
  <si>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</si>
  <si>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</si>
  <si>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</si>
  <si>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</si>
  <si>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</si>
  <si>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</si>
  <si>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</si>
  <si>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</si>
  <si>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</si>
  <si>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</si>
  <si>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</si>
  <si>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</si>
  <si>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</si>
  <si>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</si>
  <si>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</si>
  <si>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</si>
  <si>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</si>
  <si>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</si>
  <si>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</si>
  <si>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</si>
  <si>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</si>
  <si>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</si>
  <si>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</si>
  <si>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</si>
  <si>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</si>
  <si>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</si>
  <si>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</si>
  <si>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</si>
  <si>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</si>
  <si>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</si>
  <si>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</si>
  <si>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</si>
  <si>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</si>
  <si>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</si>
  <si>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</si>
  <si>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</si>
  <si>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</si>
  <si>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</si>
  <si>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</si>
  <si>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</si>
  <si>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</si>
  <si>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</si>
  <si>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</si>
  <si>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</si>
  <si>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</si>
  <si>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</si>
  <si>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</si>
  <si>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</si>
  <si>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</si>
  <si>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</si>
  <si>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</si>
  <si>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</si>
  <si>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</si>
  <si>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</si>
  <si>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</si>
  <si>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</si>
  <si>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</si>
  <si>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</si>
  <si>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</si>
  <si>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</si>
  <si>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</si>
  <si>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</si>
  <si>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</si>
  <si>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</si>
  <si>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</si>
  <si>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</si>
  <si>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</si>
  <si>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</si>
  <si>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</si>
  <si>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</si>
  <si>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</si>
  <si>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</si>
  <si>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</si>
  <si>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</si>
  <si>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</si>
  <si>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</si>
  <si>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</si>
  <si>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</si>
  <si>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</si>
  <si>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</si>
  <si>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</si>
  <si>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</si>
  <si>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</si>
  <si>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</si>
  <si>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</si>
  <si>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</si>
  <si>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</si>
  <si>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</si>
  <si>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</si>
  <si>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</si>
  <si>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</si>
  <si>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</si>
  <si>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</si>
  <si>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</si>
  <si>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</si>
  <si>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</si>
  <si>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</si>
  <si>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</si>
  <si>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</si>
  <si>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</si>
  <si>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</si>
  <si>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</si>
  <si>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</si>
  <si>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</si>
  <si>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</si>
  <si>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</si>
  <si>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</si>
  <si>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</si>
  <si>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</si>
  <si>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</si>
  <si>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</si>
  <si>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Octubre de 2022</t>
  </si>
  <si>
    <t>Pagos compensaciones AMBA por línea del mes de Octubre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</si>
</sst>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0" xfId="1" applyNumberFormat="1" applyFont="1" applyFill="1" applyBorder="1" applyAlignment="1">
      <alignment vertical="center" wrapText="1"/>
    </xf>
    <xf numFmtId="4" fontId="1" fillId="7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4" fillId="3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99"/>
  <sheetViews>
    <sheetView tabSelected="1" zoomScaleNormal="100" workbookViewId="0">
      <pane xSplit="5" ySplit="7" topLeftCell="R391" activePane="bottomRight" state="frozen"/>
      <selection pane="topRight" activeCell="F1" sqref="F1"/>
      <selection pane="bottomLeft" activeCell="A3" sqref="A3"/>
      <selection pane="bottomRight" activeCell="G395" sqref="G395:R395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</cols>
  <sheetData>
    <row r="1" spans="1:22" ht="18.75" x14ac:dyDescent="0.3">
      <c r="G1" s="22" t="s">
        <v>762</v>
      </c>
      <c r="H1" s="22"/>
      <c r="I1" s="22"/>
      <c r="J1" s="22"/>
      <c r="K1" s="22"/>
      <c r="L1" s="22"/>
    </row>
    <row r="2" spans="1:22" ht="18.75" x14ac:dyDescent="0.3">
      <c r="G2" s="25" t="s">
        <v>763</v>
      </c>
      <c r="H2" s="25"/>
      <c r="I2" s="25"/>
      <c r="J2" s="25"/>
      <c r="K2" s="23">
        <f>+G395+J395+K395+L395+O395+S395</f>
        <v>16884993183.60409</v>
      </c>
      <c r="L2" s="24"/>
    </row>
    <row r="3" spans="1:22" ht="18.75" x14ac:dyDescent="0.3">
      <c r="G3" s="26" t="s">
        <v>764</v>
      </c>
      <c r="H3" s="26"/>
      <c r="I3" s="26"/>
      <c r="J3" s="26"/>
      <c r="K3" s="23">
        <f>+H395+M395+P395+T395</f>
        <v>2015000000.0000007</v>
      </c>
      <c r="L3" s="24"/>
      <c r="M3" s="17"/>
    </row>
    <row r="4" spans="1:22" ht="18.75" x14ac:dyDescent="0.3">
      <c r="G4" s="27" t="s">
        <v>765</v>
      </c>
      <c r="H4" s="27"/>
      <c r="I4" s="27"/>
      <c r="J4" s="27"/>
      <c r="K4" s="23">
        <f>+I395+N395+Q395+U395+R395</f>
        <v>14445413359.226467</v>
      </c>
      <c r="L4" s="24"/>
    </row>
    <row r="6" spans="1:22" x14ac:dyDescent="0.25">
      <c r="A6" s="3" t="s">
        <v>777</v>
      </c>
      <c r="V6" s="10" t="s">
        <v>776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1" t="s">
        <v>747</v>
      </c>
      <c r="H7" s="12" t="s">
        <v>748</v>
      </c>
      <c r="I7" s="13" t="s">
        <v>758</v>
      </c>
      <c r="J7" s="11" t="s">
        <v>753</v>
      </c>
      <c r="K7" s="11" t="s">
        <v>750</v>
      </c>
      <c r="L7" s="11" t="s">
        <v>775</v>
      </c>
      <c r="M7" s="12" t="s">
        <v>751</v>
      </c>
      <c r="N7" s="13" t="s">
        <v>752</v>
      </c>
      <c r="O7" s="11" t="s">
        <v>754</v>
      </c>
      <c r="P7" s="12" t="s">
        <v>755</v>
      </c>
      <c r="Q7" s="13" t="s">
        <v>756</v>
      </c>
      <c r="R7" s="13" t="s">
        <v>757</v>
      </c>
      <c r="S7" s="11" t="s">
        <v>759</v>
      </c>
      <c r="T7" s="12" t="s">
        <v>760</v>
      </c>
      <c r="U7" s="13" t="s">
        <v>761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4" t="s">
        <v>11</v>
      </c>
      <c r="F8" s="14" t="s">
        <v>766</v>
      </c>
      <c r="G8" s="5">
        <v>0</v>
      </c>
      <c r="H8" s="5">
        <v>0</v>
      </c>
      <c r="I8" s="5">
        <v>24017230.368148599</v>
      </c>
      <c r="J8" s="5">
        <v>1544715.2488688</v>
      </c>
      <c r="K8" s="5">
        <v>2883861.1402715002</v>
      </c>
      <c r="L8" s="5">
        <v>0</v>
      </c>
      <c r="M8" s="5">
        <v>0</v>
      </c>
      <c r="N8" s="6">
        <v>16901202.269103386</v>
      </c>
      <c r="O8" s="6">
        <v>0</v>
      </c>
      <c r="P8" s="6">
        <v>0</v>
      </c>
      <c r="Q8" s="6">
        <v>-4126424.4924445809</v>
      </c>
      <c r="R8" s="6">
        <v>0</v>
      </c>
      <c r="S8" s="6">
        <v>0</v>
      </c>
      <c r="T8" s="6">
        <v>0</v>
      </c>
      <c r="U8" s="6">
        <v>903348</v>
      </c>
      <c r="V8" s="7">
        <f>+SUM(G8:U8)</f>
        <v>42123932.533947699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4" t="s">
        <v>730</v>
      </c>
      <c r="F9" s="14" t="s">
        <v>766</v>
      </c>
      <c r="G9" s="5">
        <v>0</v>
      </c>
      <c r="H9" s="5">
        <v>0</v>
      </c>
      <c r="I9" s="5">
        <v>35307677.523680858</v>
      </c>
      <c r="J9" s="5">
        <v>1175914.5972851</v>
      </c>
      <c r="K9" s="5">
        <v>2642740.3438913999</v>
      </c>
      <c r="L9" s="5">
        <v>0</v>
      </c>
      <c r="M9" s="5">
        <v>0</v>
      </c>
      <c r="N9" s="6">
        <v>14607018.155306298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1555940.8249965264</v>
      </c>
      <c r="V9" s="7">
        <f t="shared" ref="V9:V72" si="0">+SUM(G9:U9)</f>
        <v>55289291.445160173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4" t="s">
        <v>728</v>
      </c>
      <c r="F10" s="14" t="s">
        <v>766</v>
      </c>
      <c r="G10" s="5">
        <v>0</v>
      </c>
      <c r="H10" s="5">
        <v>0</v>
      </c>
      <c r="I10" s="5">
        <v>37156956.634186767</v>
      </c>
      <c r="J10" s="5">
        <v>2010879.2850679001</v>
      </c>
      <c r="K10" s="5">
        <v>4604184.6877827998</v>
      </c>
      <c r="L10" s="5">
        <v>0</v>
      </c>
      <c r="M10" s="5">
        <v>0</v>
      </c>
      <c r="N10" s="6">
        <v>27573054.107195459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1637434.9664030105</v>
      </c>
      <c r="V10" s="7">
        <f t="shared" si="0"/>
        <v>72982509.680635929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4" t="s">
        <v>729</v>
      </c>
      <c r="F11" s="14" t="s">
        <v>766</v>
      </c>
      <c r="G11" s="5">
        <v>0</v>
      </c>
      <c r="H11" s="5">
        <v>0</v>
      </c>
      <c r="I11" s="5">
        <v>2922358.9783679005</v>
      </c>
      <c r="J11" s="5">
        <v>279009.87330317002</v>
      </c>
      <c r="K11" s="5">
        <v>231643.87330317</v>
      </c>
      <c r="L11" s="5">
        <v>0</v>
      </c>
      <c r="M11" s="5">
        <v>0</v>
      </c>
      <c r="N11" s="6">
        <v>1555763.6589722736</v>
      </c>
      <c r="O11" s="6">
        <v>0</v>
      </c>
      <c r="P11" s="6">
        <v>0</v>
      </c>
      <c r="Q11" s="6">
        <v>1194555.0595919685</v>
      </c>
      <c r="R11" s="6">
        <v>0</v>
      </c>
      <c r="S11" s="6">
        <v>0</v>
      </c>
      <c r="T11" s="6">
        <v>0</v>
      </c>
      <c r="U11" s="6">
        <v>128782.68860046292</v>
      </c>
      <c r="V11" s="7">
        <f t="shared" si="0"/>
        <v>6312114.1321389452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4" t="s">
        <v>14</v>
      </c>
      <c r="F12" s="14" t="s">
        <v>766</v>
      </c>
      <c r="G12" s="5">
        <v>0</v>
      </c>
      <c r="H12" s="5">
        <v>0</v>
      </c>
      <c r="I12" s="5">
        <v>50133714.679509133</v>
      </c>
      <c r="J12" s="5">
        <v>3490955.3755656001</v>
      </c>
      <c r="K12" s="5">
        <v>7521858.9321266999</v>
      </c>
      <c r="L12" s="5">
        <v>0</v>
      </c>
      <c r="M12" s="5">
        <v>0</v>
      </c>
      <c r="N12" s="6">
        <v>43378991.063994423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107009520.05119586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4" t="s">
        <v>17</v>
      </c>
      <c r="F13" s="14" t="s">
        <v>766</v>
      </c>
      <c r="G13" s="5">
        <v>0</v>
      </c>
      <c r="H13" s="5">
        <v>0</v>
      </c>
      <c r="I13" s="5">
        <v>9633601.5764431749</v>
      </c>
      <c r="J13" s="5">
        <v>419922.11764706002</v>
      </c>
      <c r="K13" s="5">
        <v>737457.91855204001</v>
      </c>
      <c r="L13" s="5">
        <v>0</v>
      </c>
      <c r="M13" s="5">
        <v>0</v>
      </c>
      <c r="N13" s="6">
        <v>4070281.3250256702</v>
      </c>
      <c r="O13" s="6">
        <v>0</v>
      </c>
      <c r="P13" s="6">
        <v>0</v>
      </c>
      <c r="Q13" s="6">
        <v>5771601.7945130542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21086716.732180998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4" t="s">
        <v>20</v>
      </c>
      <c r="F14" s="14" t="s">
        <v>766</v>
      </c>
      <c r="G14" s="5">
        <v>0</v>
      </c>
      <c r="H14" s="5">
        <v>0</v>
      </c>
      <c r="I14" s="5">
        <v>60694702.488414034</v>
      </c>
      <c r="J14" s="5">
        <v>2177952.7058823002</v>
      </c>
      <c r="K14" s="5">
        <v>4923773.7104072999</v>
      </c>
      <c r="L14" s="5">
        <v>0</v>
      </c>
      <c r="M14" s="5">
        <v>0</v>
      </c>
      <c r="N14" s="6">
        <v>26573568.340931162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2674229.2200000002</v>
      </c>
      <c r="V14" s="7">
        <f t="shared" si="0"/>
        <v>97044226.465634793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4" t="s">
        <v>22</v>
      </c>
      <c r="F15" s="14" t="s">
        <v>766</v>
      </c>
      <c r="G15" s="5">
        <v>0</v>
      </c>
      <c r="H15" s="5">
        <v>0</v>
      </c>
      <c r="I15" s="5">
        <v>41754564.970203787</v>
      </c>
      <c r="J15" s="5">
        <v>801558.48868777999</v>
      </c>
      <c r="K15" s="5">
        <v>1742051.4841628999</v>
      </c>
      <c r="L15" s="5">
        <v>0</v>
      </c>
      <c r="M15" s="5">
        <v>0</v>
      </c>
      <c r="N15" s="6">
        <v>12163109.481118701</v>
      </c>
      <c r="O15" s="6">
        <v>0</v>
      </c>
      <c r="P15" s="6">
        <v>0</v>
      </c>
      <c r="Q15" s="6">
        <v>2037715.3155710995</v>
      </c>
      <c r="R15" s="6">
        <v>0</v>
      </c>
      <c r="S15" s="6">
        <v>0</v>
      </c>
      <c r="T15" s="6">
        <v>0</v>
      </c>
      <c r="U15" s="6">
        <v>1822317.84</v>
      </c>
      <c r="V15" s="7">
        <f t="shared" si="0"/>
        <v>60321317.579744272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4" t="s">
        <v>26</v>
      </c>
      <c r="F16" s="14" t="s">
        <v>766</v>
      </c>
      <c r="G16" s="5">
        <v>0</v>
      </c>
      <c r="H16" s="5">
        <v>0</v>
      </c>
      <c r="I16" s="5">
        <v>42283578.38647759</v>
      </c>
      <c r="J16" s="5">
        <v>1166823.9638008999</v>
      </c>
      <c r="K16" s="5">
        <v>3387023.040724</v>
      </c>
      <c r="L16" s="5">
        <v>0</v>
      </c>
      <c r="M16" s="5">
        <v>0</v>
      </c>
      <c r="N16" s="6">
        <v>19637691.821557999</v>
      </c>
      <c r="O16" s="6">
        <v>0</v>
      </c>
      <c r="P16" s="6">
        <v>0</v>
      </c>
      <c r="Q16" s="6">
        <v>4692533.9574923962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73068325.766410813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4" t="s">
        <v>27</v>
      </c>
      <c r="F17" s="14" t="s">
        <v>766</v>
      </c>
      <c r="G17" s="5">
        <v>0</v>
      </c>
      <c r="H17" s="5">
        <v>0</v>
      </c>
      <c r="I17" s="5">
        <v>23046457.837430306</v>
      </c>
      <c r="J17" s="5">
        <v>673999.92760180996</v>
      </c>
      <c r="K17" s="5">
        <v>1830362.4705882</v>
      </c>
      <c r="L17" s="5">
        <v>0</v>
      </c>
      <c r="M17" s="5">
        <v>0</v>
      </c>
      <c r="N17" s="6">
        <v>12759223.568488676</v>
      </c>
      <c r="O17" s="6">
        <v>0</v>
      </c>
      <c r="P17" s="6">
        <v>0</v>
      </c>
      <c r="Q17" s="6">
        <v>2676351.3174990341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42022348.5252501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4" t="s">
        <v>31</v>
      </c>
      <c r="F18" s="14" t="s">
        <v>767</v>
      </c>
      <c r="G18" s="5">
        <v>0</v>
      </c>
      <c r="H18" s="5">
        <v>0</v>
      </c>
      <c r="I18" s="5">
        <v>5161936.5522802975</v>
      </c>
      <c r="J18" s="5">
        <v>14100.950226245001</v>
      </c>
      <c r="K18" s="5">
        <v>153179.82805429999</v>
      </c>
      <c r="L18" s="5">
        <v>0</v>
      </c>
      <c r="M18" s="5">
        <v>0</v>
      </c>
      <c r="N18" s="6">
        <v>3749333.9727090131</v>
      </c>
      <c r="O18" s="6">
        <v>0</v>
      </c>
      <c r="P18" s="6">
        <v>0</v>
      </c>
      <c r="Q18" s="6">
        <v>1899941.7463811934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11239493.049651049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8">
        <v>501</v>
      </c>
      <c r="F19" s="14" t="s">
        <v>767</v>
      </c>
      <c r="G19" s="5">
        <v>0</v>
      </c>
      <c r="H19" s="5">
        <v>0</v>
      </c>
      <c r="I19" s="5">
        <v>4712213.2547901627</v>
      </c>
      <c r="J19" s="5">
        <v>25572.262443439002</v>
      </c>
      <c r="K19" s="5">
        <v>133431.59276018001</v>
      </c>
      <c r="L19" s="5">
        <v>0</v>
      </c>
      <c r="M19" s="5">
        <v>0</v>
      </c>
      <c r="N19" s="6">
        <v>1719636.2704455703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152139.06</v>
      </c>
      <c r="V19" s="7">
        <f t="shared" si="0"/>
        <v>6742992.4404393518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4" t="s">
        <v>35</v>
      </c>
      <c r="F20" s="14" t="s">
        <v>767</v>
      </c>
      <c r="G20" s="5">
        <v>0</v>
      </c>
      <c r="H20" s="5">
        <v>0</v>
      </c>
      <c r="I20" s="5">
        <v>3805411.5501034209</v>
      </c>
      <c r="J20" s="5">
        <v>27464.714932127001</v>
      </c>
      <c r="K20" s="5">
        <v>149745.14027149</v>
      </c>
      <c r="L20" s="5">
        <v>0</v>
      </c>
      <c r="M20" s="5">
        <v>0</v>
      </c>
      <c r="N20" s="6">
        <v>2145067.2767415745</v>
      </c>
      <c r="O20" s="6">
        <v>0</v>
      </c>
      <c r="P20" s="6">
        <v>0</v>
      </c>
      <c r="Q20" s="6">
        <v>-140506.33611850362</v>
      </c>
      <c r="R20" s="6">
        <v>0</v>
      </c>
      <c r="S20" s="6">
        <v>0</v>
      </c>
      <c r="T20" s="6">
        <v>0</v>
      </c>
      <c r="U20" s="6">
        <v>150527.16000000003</v>
      </c>
      <c r="V20" s="7">
        <f t="shared" si="0"/>
        <v>6137709.5059301089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8">
        <v>502</v>
      </c>
      <c r="F21" s="14" t="s">
        <v>767</v>
      </c>
      <c r="G21" s="5">
        <v>0</v>
      </c>
      <c r="H21" s="5">
        <v>0</v>
      </c>
      <c r="I21" s="5">
        <v>4144579.9468948706</v>
      </c>
      <c r="J21" s="5">
        <v>21044.054298643001</v>
      </c>
      <c r="K21" s="5">
        <v>99412.923076923995</v>
      </c>
      <c r="L21" s="5">
        <v>0</v>
      </c>
      <c r="M21" s="5">
        <v>0</v>
      </c>
      <c r="N21" s="6">
        <v>747470.75721886801</v>
      </c>
      <c r="O21" s="6">
        <v>0</v>
      </c>
      <c r="P21" s="6">
        <v>0</v>
      </c>
      <c r="Q21" s="6">
        <v>409355.27211509738</v>
      </c>
      <c r="R21" s="6">
        <v>0</v>
      </c>
      <c r="S21" s="6">
        <v>0</v>
      </c>
      <c r="T21" s="6">
        <v>0</v>
      </c>
      <c r="U21" s="6">
        <v>137165.94</v>
      </c>
      <c r="V21" s="7">
        <f t="shared" si="0"/>
        <v>5559028.8936044034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4" t="s">
        <v>41</v>
      </c>
      <c r="F22" s="14" t="s">
        <v>767</v>
      </c>
      <c r="G22" s="5">
        <v>0</v>
      </c>
      <c r="H22" s="5">
        <v>0</v>
      </c>
      <c r="I22" s="5">
        <v>3445726.4180394262</v>
      </c>
      <c r="J22" s="5">
        <v>31907.502262442998</v>
      </c>
      <c r="K22" s="5">
        <v>154815.09502261999</v>
      </c>
      <c r="L22" s="5">
        <v>0</v>
      </c>
      <c r="M22" s="5">
        <v>0</v>
      </c>
      <c r="N22" s="6">
        <v>2207844.1880486584</v>
      </c>
      <c r="O22" s="6">
        <v>0</v>
      </c>
      <c r="P22" s="6">
        <v>0</v>
      </c>
      <c r="Q22" s="6">
        <v>1917436.3369607925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7849529.5403339397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4" t="s">
        <v>45</v>
      </c>
      <c r="F23" s="14" t="s">
        <v>766</v>
      </c>
      <c r="G23" s="5">
        <v>0</v>
      </c>
      <c r="H23" s="5">
        <v>0</v>
      </c>
      <c r="I23" s="5">
        <v>1435685.984813493</v>
      </c>
      <c r="J23" s="5">
        <v>72132.687782805995</v>
      </c>
      <c r="K23" s="5">
        <v>173281.35746606</v>
      </c>
      <c r="L23" s="5">
        <v>0</v>
      </c>
      <c r="M23" s="5">
        <v>0</v>
      </c>
      <c r="N23" s="6">
        <v>1127783.8848100619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69851.280512807323</v>
      </c>
      <c r="V23" s="7">
        <f t="shared" si="0"/>
        <v>2878735.1953852284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4" t="s">
        <v>46</v>
      </c>
      <c r="F24" s="14" t="s">
        <v>766</v>
      </c>
      <c r="G24" s="5">
        <v>0</v>
      </c>
      <c r="H24" s="5">
        <v>0</v>
      </c>
      <c r="I24" s="5">
        <v>3227016.7978757117</v>
      </c>
      <c r="J24" s="5">
        <v>116864.78733032</v>
      </c>
      <c r="K24" s="5">
        <v>324652.90497738001</v>
      </c>
      <c r="L24" s="5">
        <v>0</v>
      </c>
      <c r="M24" s="5">
        <v>0</v>
      </c>
      <c r="N24" s="6">
        <v>2024869.8347247436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157005.95948719268</v>
      </c>
      <c r="V24" s="7">
        <f t="shared" si="0"/>
        <v>5850410.2843953473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4" t="s">
        <v>49</v>
      </c>
      <c r="F25" s="14" t="s">
        <v>766</v>
      </c>
      <c r="G25" s="5">
        <v>0</v>
      </c>
      <c r="H25" s="5">
        <v>0</v>
      </c>
      <c r="I25" s="5">
        <v>20968089.128585644</v>
      </c>
      <c r="J25" s="5">
        <v>828907.17647059995</v>
      </c>
      <c r="K25" s="5">
        <v>1414096.9864252999</v>
      </c>
      <c r="L25" s="5">
        <v>0</v>
      </c>
      <c r="M25" s="5">
        <v>0</v>
      </c>
      <c r="N25" s="6">
        <v>10050240.4102789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944761.80390152195</v>
      </c>
      <c r="V25" s="7">
        <f t="shared" si="0"/>
        <v>34206095.505661964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4" t="s">
        <v>50</v>
      </c>
      <c r="F26" s="14" t="s">
        <v>766</v>
      </c>
      <c r="G26" s="5">
        <v>0</v>
      </c>
      <c r="H26" s="5">
        <v>0</v>
      </c>
      <c r="I26" s="5">
        <v>3647215.3440732649</v>
      </c>
      <c r="J26" s="5">
        <v>103730.09049774001</v>
      </c>
      <c r="K26" s="5">
        <v>238523.00452489001</v>
      </c>
      <c r="L26" s="5">
        <v>0</v>
      </c>
      <c r="M26" s="5">
        <v>0</v>
      </c>
      <c r="N26" s="6">
        <v>1495842.977136797</v>
      </c>
      <c r="O26" s="6">
        <v>0</v>
      </c>
      <c r="P26" s="6">
        <v>0</v>
      </c>
      <c r="Q26" s="6">
        <v>315650.33209190797</v>
      </c>
      <c r="R26" s="6">
        <v>0</v>
      </c>
      <c r="S26" s="6">
        <v>0</v>
      </c>
      <c r="T26" s="6">
        <v>0</v>
      </c>
      <c r="U26" s="6">
        <v>164333.03609847795</v>
      </c>
      <c r="V26" s="7">
        <f t="shared" si="0"/>
        <v>5965294.7844230784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4" t="s">
        <v>51</v>
      </c>
      <c r="F27" s="14" t="s">
        <v>766</v>
      </c>
      <c r="G27" s="5">
        <v>0</v>
      </c>
      <c r="H27" s="5">
        <v>0</v>
      </c>
      <c r="I27" s="5">
        <v>3299695.4161803289</v>
      </c>
      <c r="J27" s="5">
        <v>69012.633484163001</v>
      </c>
      <c r="K27" s="5">
        <v>169981.15837103999</v>
      </c>
      <c r="L27" s="5">
        <v>0</v>
      </c>
      <c r="M27" s="5">
        <v>0</v>
      </c>
      <c r="N27" s="6">
        <v>1040623.8773726666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189475.33508498993</v>
      </c>
      <c r="V27" s="7">
        <f t="shared" si="0"/>
        <v>4768788.4204931883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4" t="s">
        <v>52</v>
      </c>
      <c r="F28" s="14" t="s">
        <v>766</v>
      </c>
      <c r="G28" s="5">
        <v>0</v>
      </c>
      <c r="H28" s="5">
        <v>0</v>
      </c>
      <c r="I28" s="5">
        <v>4738841.6102590244</v>
      </c>
      <c r="J28" s="5">
        <v>181202.87782805</v>
      </c>
      <c r="K28" s="5">
        <v>350922.09954750998</v>
      </c>
      <c r="L28" s="5">
        <v>0</v>
      </c>
      <c r="M28" s="5">
        <v>0</v>
      </c>
      <c r="N28" s="6">
        <v>2070458.3874329426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272114.08592915168</v>
      </c>
      <c r="V28" s="7">
        <f t="shared" si="0"/>
        <v>7613539.0609966796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4" t="s">
        <v>53</v>
      </c>
      <c r="F29" s="14" t="s">
        <v>766</v>
      </c>
      <c r="G29" s="5">
        <v>0</v>
      </c>
      <c r="H29" s="5">
        <v>0</v>
      </c>
      <c r="I29" s="5">
        <v>5939033.5727660032</v>
      </c>
      <c r="J29" s="5">
        <v>310735.77375565999</v>
      </c>
      <c r="K29" s="5">
        <v>883952.33484161994</v>
      </c>
      <c r="L29" s="5">
        <v>0</v>
      </c>
      <c r="M29" s="5">
        <v>0</v>
      </c>
      <c r="N29" s="6">
        <v>4484823.8145551551</v>
      </c>
      <c r="O29" s="6">
        <v>0</v>
      </c>
      <c r="P29" s="6">
        <v>0</v>
      </c>
      <c r="Q29" s="6">
        <v>-2601901.0707983281</v>
      </c>
      <c r="R29" s="6">
        <v>0</v>
      </c>
      <c r="S29" s="6">
        <v>0</v>
      </c>
      <c r="T29" s="6">
        <v>0</v>
      </c>
      <c r="U29" s="6">
        <v>341031.59060161735</v>
      </c>
      <c r="V29" s="7">
        <f t="shared" si="0"/>
        <v>9357676.0157217272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4" t="s">
        <v>54</v>
      </c>
      <c r="F30" s="14" t="s">
        <v>766</v>
      </c>
      <c r="G30" s="5">
        <v>0</v>
      </c>
      <c r="H30" s="5">
        <v>0</v>
      </c>
      <c r="I30" s="5">
        <v>2858687.1446790821</v>
      </c>
      <c r="J30" s="5">
        <v>37329.809954750999</v>
      </c>
      <c r="K30" s="5">
        <v>85651.873303166998</v>
      </c>
      <c r="L30" s="5">
        <v>0</v>
      </c>
      <c r="M30" s="5">
        <v>0</v>
      </c>
      <c r="N30" s="6">
        <v>593378.09945043013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164151.72806107902</v>
      </c>
      <c r="V30" s="7">
        <f t="shared" si="0"/>
        <v>3739198.6554485094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4" t="s">
        <v>55</v>
      </c>
      <c r="F31" s="14" t="s">
        <v>766</v>
      </c>
      <c r="G31" s="5">
        <v>0</v>
      </c>
      <c r="H31" s="5">
        <v>0</v>
      </c>
      <c r="I31" s="5">
        <v>3678674.1944908183</v>
      </c>
      <c r="J31" s="5">
        <v>313951.84615385003</v>
      </c>
      <c r="K31" s="5">
        <v>738814.65158370999</v>
      </c>
      <c r="L31" s="5">
        <v>0</v>
      </c>
      <c r="M31" s="5">
        <v>0</v>
      </c>
      <c r="N31" s="6">
        <v>7097313.1729088146</v>
      </c>
      <c r="O31" s="6">
        <v>0</v>
      </c>
      <c r="P31" s="6">
        <v>0</v>
      </c>
      <c r="Q31" s="6">
        <v>1886853.9833633024</v>
      </c>
      <c r="R31" s="6">
        <v>0</v>
      </c>
      <c r="S31" s="6">
        <v>0</v>
      </c>
      <c r="T31" s="6">
        <v>0</v>
      </c>
      <c r="U31" s="6">
        <v>211237.08032316185</v>
      </c>
      <c r="V31" s="7">
        <f t="shared" si="0"/>
        <v>13926844.928823657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4" t="s">
        <v>59</v>
      </c>
      <c r="F32" s="14" t="s">
        <v>766</v>
      </c>
      <c r="G32" s="5">
        <v>0</v>
      </c>
      <c r="H32" s="5">
        <v>0</v>
      </c>
      <c r="I32" s="5">
        <v>113890274.86391905</v>
      </c>
      <c r="J32" s="5">
        <v>4582482.6334841996</v>
      </c>
      <c r="K32" s="5">
        <v>10933799.312217001</v>
      </c>
      <c r="L32" s="5">
        <v>0</v>
      </c>
      <c r="M32" s="5">
        <v>0</v>
      </c>
      <c r="N32" s="6">
        <v>65227262.934486732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6300000</v>
      </c>
      <c r="V32" s="7">
        <f t="shared" si="0"/>
        <v>200933819.74410698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4" t="s">
        <v>63</v>
      </c>
      <c r="F33" s="14" t="s">
        <v>767</v>
      </c>
      <c r="G33" s="5">
        <v>0</v>
      </c>
      <c r="H33" s="5">
        <v>0</v>
      </c>
      <c r="I33" s="5">
        <v>5651461.7946910122</v>
      </c>
      <c r="J33" s="5">
        <v>43336.180995474999</v>
      </c>
      <c r="K33" s="5">
        <v>216979.90045248999</v>
      </c>
      <c r="L33" s="5">
        <v>0</v>
      </c>
      <c r="M33" s="5">
        <v>0</v>
      </c>
      <c r="N33" s="6">
        <v>4183753.2131734835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10311531.08931246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4" t="s">
        <v>67</v>
      </c>
      <c r="F34" s="14" t="s">
        <v>767</v>
      </c>
      <c r="G34" s="5">
        <v>0</v>
      </c>
      <c r="H34" s="5">
        <v>0</v>
      </c>
      <c r="I34" s="5">
        <v>72382963.274147451</v>
      </c>
      <c r="J34" s="5">
        <v>2216934.1628959002</v>
      </c>
      <c r="K34" s="5">
        <v>5602417.5656108996</v>
      </c>
      <c r="L34" s="5">
        <v>0</v>
      </c>
      <c r="M34" s="5">
        <v>0</v>
      </c>
      <c r="N34" s="6">
        <v>42305172.86643865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3409443.36</v>
      </c>
      <c r="V34" s="7">
        <f t="shared" si="0"/>
        <v>125916931.22909291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4" t="s">
        <v>71</v>
      </c>
      <c r="F35" s="14" t="s">
        <v>766</v>
      </c>
      <c r="G35" s="5">
        <v>0</v>
      </c>
      <c r="H35" s="5">
        <v>0</v>
      </c>
      <c r="I35" s="5">
        <v>5751305.0362730883</v>
      </c>
      <c r="J35" s="5">
        <v>170483.56561086001</v>
      </c>
      <c r="K35" s="5">
        <v>542011.71040723997</v>
      </c>
      <c r="L35" s="5">
        <v>0</v>
      </c>
      <c r="M35" s="5">
        <v>0</v>
      </c>
      <c r="N35" s="6">
        <v>2676512.9137650039</v>
      </c>
      <c r="O35" s="6">
        <v>0</v>
      </c>
      <c r="P35" s="6">
        <v>0</v>
      </c>
      <c r="Q35" s="6">
        <v>2521848.8715447579</v>
      </c>
      <c r="R35" s="6">
        <v>0</v>
      </c>
      <c r="S35" s="6">
        <v>0</v>
      </c>
      <c r="T35" s="6">
        <v>0</v>
      </c>
      <c r="U35" s="6">
        <v>211503.22039764916</v>
      </c>
      <c r="V35" s="7">
        <f t="shared" si="0"/>
        <v>11873665.317998599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4" t="s">
        <v>72</v>
      </c>
      <c r="F36" s="14" t="s">
        <v>766</v>
      </c>
      <c r="G36" s="5">
        <v>0</v>
      </c>
      <c r="H36" s="5">
        <v>0</v>
      </c>
      <c r="I36" s="5">
        <v>12569580.732401449</v>
      </c>
      <c r="J36" s="5">
        <v>366620.99547511002</v>
      </c>
      <c r="K36" s="5">
        <v>1053974.6063347999</v>
      </c>
      <c r="L36" s="5">
        <v>0</v>
      </c>
      <c r="M36" s="5">
        <v>0</v>
      </c>
      <c r="N36" s="6">
        <v>5167259.7692401642</v>
      </c>
      <c r="O36" s="6">
        <v>0</v>
      </c>
      <c r="P36" s="6">
        <v>0</v>
      </c>
      <c r="Q36" s="6">
        <v>-1970024.3251637553</v>
      </c>
      <c r="R36" s="6">
        <v>0</v>
      </c>
      <c r="S36" s="6">
        <v>0</v>
      </c>
      <c r="T36" s="6">
        <v>0</v>
      </c>
      <c r="U36" s="6">
        <v>483728.7796023509</v>
      </c>
      <c r="V36" s="7">
        <f t="shared" si="0"/>
        <v>17671140.557890121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4" t="s">
        <v>75</v>
      </c>
      <c r="F37" s="14" t="s">
        <v>766</v>
      </c>
      <c r="G37" s="5">
        <v>0</v>
      </c>
      <c r="H37" s="5">
        <v>0</v>
      </c>
      <c r="I37" s="5">
        <v>18244926.321760647</v>
      </c>
      <c r="J37" s="5">
        <v>818645.84615384997</v>
      </c>
      <c r="K37" s="5">
        <v>2131395.5384616</v>
      </c>
      <c r="L37" s="5">
        <v>0</v>
      </c>
      <c r="M37" s="5">
        <v>0</v>
      </c>
      <c r="N37" s="6">
        <v>11351746.673740106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33284714.380116202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4" t="s">
        <v>78</v>
      </c>
      <c r="F38" s="14" t="s">
        <v>766</v>
      </c>
      <c r="G38" s="5">
        <v>0</v>
      </c>
      <c r="H38" s="5">
        <v>0</v>
      </c>
      <c r="I38" s="5">
        <v>17539169.947421893</v>
      </c>
      <c r="J38" s="5">
        <v>486194.20814479998</v>
      </c>
      <c r="K38" s="5">
        <v>1124212.5429864</v>
      </c>
      <c r="L38" s="5">
        <v>0</v>
      </c>
      <c r="M38" s="5">
        <v>0</v>
      </c>
      <c r="N38" s="6">
        <v>6703159.581533174</v>
      </c>
      <c r="O38" s="6">
        <v>0</v>
      </c>
      <c r="P38" s="6">
        <v>0</v>
      </c>
      <c r="Q38" s="6">
        <v>-2351798.1513945712</v>
      </c>
      <c r="R38" s="6">
        <v>0</v>
      </c>
      <c r="S38" s="6">
        <v>0</v>
      </c>
      <c r="T38" s="6">
        <v>0</v>
      </c>
      <c r="U38" s="6">
        <v>787063.13530393469</v>
      </c>
      <c r="V38" s="7">
        <f t="shared" si="0"/>
        <v>24288001.263995629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4" t="s">
        <v>79</v>
      </c>
      <c r="F39" s="14" t="s">
        <v>766</v>
      </c>
      <c r="G39" s="5">
        <v>0</v>
      </c>
      <c r="H39" s="5">
        <v>0</v>
      </c>
      <c r="I39" s="5">
        <v>10669463.866014414</v>
      </c>
      <c r="J39" s="5">
        <v>249504.12669683</v>
      </c>
      <c r="K39" s="5">
        <v>611574.41628958995</v>
      </c>
      <c r="L39" s="5">
        <v>0</v>
      </c>
      <c r="M39" s="5">
        <v>0</v>
      </c>
      <c r="N39" s="6">
        <v>4914801.1094196727</v>
      </c>
      <c r="O39" s="6">
        <v>0</v>
      </c>
      <c r="P39" s="6">
        <v>0</v>
      </c>
      <c r="Q39" s="6">
        <v>2340348.7512462959</v>
      </c>
      <c r="R39" s="6">
        <v>0</v>
      </c>
      <c r="S39" s="6">
        <v>0</v>
      </c>
      <c r="T39" s="6">
        <v>0</v>
      </c>
      <c r="U39" s="6">
        <v>419636.56274802587</v>
      </c>
      <c r="V39" s="7">
        <f t="shared" si="0"/>
        <v>19205328.832414828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4" t="s">
        <v>80</v>
      </c>
      <c r="F40" s="14" t="s">
        <v>766</v>
      </c>
      <c r="G40" s="5">
        <v>0</v>
      </c>
      <c r="H40" s="5">
        <v>0</v>
      </c>
      <c r="I40" s="5">
        <v>11265015.021334631</v>
      </c>
      <c r="J40" s="5">
        <v>394511.82805429999</v>
      </c>
      <c r="K40" s="5">
        <v>888376.52488687995</v>
      </c>
      <c r="L40" s="5">
        <v>0</v>
      </c>
      <c r="M40" s="5">
        <v>0</v>
      </c>
      <c r="N40" s="6">
        <v>5196352.2374201566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443059.955234995</v>
      </c>
      <c r="V40" s="7">
        <f t="shared" si="0"/>
        <v>18187315.566930961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4" t="s">
        <v>81</v>
      </c>
      <c r="F41" s="14" t="s">
        <v>766</v>
      </c>
      <c r="G41" s="5">
        <v>0</v>
      </c>
      <c r="H41" s="5">
        <v>0</v>
      </c>
      <c r="I41" s="5">
        <v>11414865.756835105</v>
      </c>
      <c r="J41" s="5">
        <v>205324.07239819001</v>
      </c>
      <c r="K41" s="5">
        <v>567341.57466062997</v>
      </c>
      <c r="L41" s="5">
        <v>0</v>
      </c>
      <c r="M41" s="5">
        <v>0</v>
      </c>
      <c r="N41" s="6">
        <v>3226156.8087533475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448953.67664033978</v>
      </c>
      <c r="V41" s="7">
        <f t="shared" si="0"/>
        <v>15862641.889287611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4" t="s">
        <v>82</v>
      </c>
      <c r="F42" s="14" t="s">
        <v>766</v>
      </c>
      <c r="G42" s="5">
        <v>0</v>
      </c>
      <c r="H42" s="5">
        <v>0</v>
      </c>
      <c r="I42" s="5">
        <v>10475561.08743054</v>
      </c>
      <c r="J42" s="5">
        <v>291857.76470588002</v>
      </c>
      <c r="K42" s="5">
        <v>630482.27149322</v>
      </c>
      <c r="L42" s="5">
        <v>0</v>
      </c>
      <c r="M42" s="5">
        <v>0</v>
      </c>
      <c r="N42" s="6">
        <v>3698212.573893535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412010.24744914629</v>
      </c>
      <c r="V42" s="7">
        <f t="shared" si="0"/>
        <v>15508123.944972323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4" t="s">
        <v>83</v>
      </c>
      <c r="F43" s="14" t="s">
        <v>766</v>
      </c>
      <c r="G43" s="5">
        <v>0</v>
      </c>
      <c r="H43" s="5">
        <v>0</v>
      </c>
      <c r="I43" s="5">
        <v>9555175.9219566062</v>
      </c>
      <c r="J43" s="5">
        <v>245608.04524887001</v>
      </c>
      <c r="K43" s="5">
        <v>781608.53393665003</v>
      </c>
      <c r="L43" s="5">
        <v>0</v>
      </c>
      <c r="M43" s="5">
        <v>0</v>
      </c>
      <c r="N43" s="6">
        <v>3267991.3639194085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375810.93396030174</v>
      </c>
      <c r="V43" s="7">
        <f t="shared" si="0"/>
        <v>14226194.799021836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4" t="s">
        <v>84</v>
      </c>
      <c r="F44" s="14" t="s">
        <v>766</v>
      </c>
      <c r="G44" s="5">
        <v>0</v>
      </c>
      <c r="H44" s="5">
        <v>0</v>
      </c>
      <c r="I44" s="5">
        <v>8523516.9190123621</v>
      </c>
      <c r="J44" s="5">
        <v>104097.87330317</v>
      </c>
      <c r="K44" s="5">
        <v>301638.61538461997</v>
      </c>
      <c r="L44" s="5">
        <v>0</v>
      </c>
      <c r="M44" s="5">
        <v>0</v>
      </c>
      <c r="N44" s="6">
        <v>1961745.0190557046</v>
      </c>
      <c r="O44" s="6">
        <v>0</v>
      </c>
      <c r="P44" s="6">
        <v>0</v>
      </c>
      <c r="Q44" s="6">
        <v>923167.23278726637</v>
      </c>
      <c r="R44" s="6">
        <v>0</v>
      </c>
      <c r="S44" s="6">
        <v>0</v>
      </c>
      <c r="T44" s="6">
        <v>0</v>
      </c>
      <c r="U44" s="6">
        <v>335235.15214406914</v>
      </c>
      <c r="V44" s="7">
        <f t="shared" si="0"/>
        <v>12149400.811687192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4" t="s">
        <v>85</v>
      </c>
      <c r="F45" s="14" t="s">
        <v>766</v>
      </c>
      <c r="G45" s="5">
        <v>0</v>
      </c>
      <c r="H45" s="5">
        <v>0</v>
      </c>
      <c r="I45" s="5">
        <v>8002079.4522565892</v>
      </c>
      <c r="J45" s="5">
        <v>401467.80090497999</v>
      </c>
      <c r="K45" s="5">
        <v>755978.33484161994</v>
      </c>
      <c r="L45" s="5">
        <v>0</v>
      </c>
      <c r="M45" s="5">
        <v>0</v>
      </c>
      <c r="N45" s="6">
        <v>3594855.0198570425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314726.69651918794</v>
      </c>
      <c r="V45" s="7">
        <f t="shared" si="0"/>
        <v>13069107.304379422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4" t="s">
        <v>89</v>
      </c>
      <c r="F46" s="14" t="s">
        <v>767</v>
      </c>
      <c r="G46" s="5">
        <v>0</v>
      </c>
      <c r="H46" s="5">
        <v>0</v>
      </c>
      <c r="I46" s="5">
        <v>33786459.666509502</v>
      </c>
      <c r="J46" s="5">
        <v>727934.84162895998</v>
      </c>
      <c r="K46" s="5">
        <v>3516808.8054299001</v>
      </c>
      <c r="L46" s="5">
        <v>0</v>
      </c>
      <c r="M46" s="5">
        <v>0</v>
      </c>
      <c r="N46" s="6">
        <v>25955809.688425109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66057013.00199347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4" t="s">
        <v>91</v>
      </c>
      <c r="F47" s="14" t="s">
        <v>766</v>
      </c>
      <c r="G47" s="5">
        <v>0</v>
      </c>
      <c r="H47" s="5">
        <v>0</v>
      </c>
      <c r="I47" s="5">
        <v>66174173.266950965</v>
      </c>
      <c r="J47" s="5">
        <v>1652482.2624434</v>
      </c>
      <c r="K47" s="5">
        <v>5385890.0814479999</v>
      </c>
      <c r="L47" s="5">
        <v>0</v>
      </c>
      <c r="M47" s="5">
        <v>0</v>
      </c>
      <c r="N47" s="6">
        <v>33829839.58078862</v>
      </c>
      <c r="O47" s="6">
        <v>0</v>
      </c>
      <c r="P47" s="6">
        <v>0</v>
      </c>
      <c r="Q47" s="6">
        <v>-7416839.5494867824</v>
      </c>
      <c r="R47" s="6">
        <v>0</v>
      </c>
      <c r="S47" s="6">
        <v>0</v>
      </c>
      <c r="T47" s="6">
        <v>0</v>
      </c>
      <c r="U47" s="6">
        <v>2208536.46</v>
      </c>
      <c r="V47" s="7">
        <f t="shared" si="0"/>
        <v>101834082.1021442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4" t="s">
        <v>726</v>
      </c>
      <c r="F48" s="14" t="s">
        <v>766</v>
      </c>
      <c r="G48" s="5">
        <v>0</v>
      </c>
      <c r="H48" s="5">
        <v>0</v>
      </c>
      <c r="I48" s="5">
        <v>6208590.9624688346</v>
      </c>
      <c r="J48" s="5">
        <v>32831.067873303</v>
      </c>
      <c r="K48" s="5">
        <v>127555.20361991</v>
      </c>
      <c r="L48" s="5">
        <v>0</v>
      </c>
      <c r="M48" s="5">
        <v>0</v>
      </c>
      <c r="N48" s="6">
        <v>814082.22336745937</v>
      </c>
      <c r="O48" s="6">
        <v>0</v>
      </c>
      <c r="P48" s="6">
        <v>0</v>
      </c>
      <c r="Q48" s="6">
        <v>547511.07495380938</v>
      </c>
      <c r="R48" s="6">
        <v>0</v>
      </c>
      <c r="S48" s="6">
        <v>0</v>
      </c>
      <c r="T48" s="6">
        <v>0</v>
      </c>
      <c r="U48" s="6">
        <v>263328.3</v>
      </c>
      <c r="V48" s="7">
        <f t="shared" si="0"/>
        <v>7993898.8322833162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4" t="s">
        <v>95</v>
      </c>
      <c r="F49" s="14" t="s">
        <v>766</v>
      </c>
      <c r="G49" s="5">
        <v>0</v>
      </c>
      <c r="H49" s="5">
        <v>0</v>
      </c>
      <c r="I49" s="5">
        <v>20434157.880775344</v>
      </c>
      <c r="J49" s="5">
        <v>1134266.9049774001</v>
      </c>
      <c r="K49" s="5">
        <v>2847717.8280543</v>
      </c>
      <c r="L49" s="5">
        <v>0</v>
      </c>
      <c r="M49" s="5">
        <v>0</v>
      </c>
      <c r="N49" s="6">
        <v>13467181.199501971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714636</v>
      </c>
      <c r="V49" s="7">
        <f t="shared" si="0"/>
        <v>38597959.813309014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4" t="s">
        <v>98</v>
      </c>
      <c r="F50" s="14" t="s">
        <v>766</v>
      </c>
      <c r="G50" s="5">
        <v>0</v>
      </c>
      <c r="H50" s="5">
        <v>0</v>
      </c>
      <c r="I50" s="5">
        <v>66972952.034040183</v>
      </c>
      <c r="J50" s="5">
        <v>3289406.1809955002</v>
      </c>
      <c r="K50" s="5">
        <v>8115998.5972851003</v>
      </c>
      <c r="L50" s="5">
        <v>0</v>
      </c>
      <c r="M50" s="5">
        <v>0</v>
      </c>
      <c r="N50" s="6">
        <v>37706765.479655623</v>
      </c>
      <c r="O50" s="6">
        <v>0</v>
      </c>
      <c r="P50" s="6">
        <v>0</v>
      </c>
      <c r="Q50" s="6">
        <v>-23602724.491599098</v>
      </c>
      <c r="R50" s="6">
        <v>0</v>
      </c>
      <c r="S50" s="6">
        <v>0</v>
      </c>
      <c r="T50" s="6">
        <v>0</v>
      </c>
      <c r="U50" s="6">
        <v>2070000</v>
      </c>
      <c r="V50" s="7">
        <f t="shared" si="0"/>
        <v>94552397.800377309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4" t="s">
        <v>102</v>
      </c>
      <c r="F51" s="14" t="s">
        <v>766</v>
      </c>
      <c r="G51" s="5">
        <v>0</v>
      </c>
      <c r="H51" s="5">
        <v>0</v>
      </c>
      <c r="I51" s="5">
        <v>49616050.479724266</v>
      </c>
      <c r="J51" s="5">
        <v>1518186.6968326</v>
      </c>
      <c r="K51" s="5">
        <v>4661412.7601810005</v>
      </c>
      <c r="L51" s="5">
        <v>0</v>
      </c>
      <c r="M51" s="5">
        <v>0</v>
      </c>
      <c r="N51" s="6">
        <v>28570366.234067351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1975972.6799999997</v>
      </c>
      <c r="V51" s="7">
        <f t="shared" si="0"/>
        <v>86341988.850805223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4" t="s">
        <v>105</v>
      </c>
      <c r="F52" s="14" t="s">
        <v>766</v>
      </c>
      <c r="G52" s="5">
        <v>0</v>
      </c>
      <c r="H52" s="5">
        <v>0</v>
      </c>
      <c r="I52" s="5">
        <v>80399639.994776309</v>
      </c>
      <c r="J52" s="5">
        <v>2290941.7285067998</v>
      </c>
      <c r="K52" s="5">
        <v>5070878.5520361997</v>
      </c>
      <c r="L52" s="5">
        <v>0</v>
      </c>
      <c r="M52" s="5">
        <v>0</v>
      </c>
      <c r="N52" s="6">
        <v>35545953.632118478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3366000</v>
      </c>
      <c r="V52" s="7">
        <f t="shared" si="0"/>
        <v>126673413.90743779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4" t="s">
        <v>108</v>
      </c>
      <c r="F53" s="14" t="s">
        <v>766</v>
      </c>
      <c r="G53" s="5">
        <v>0</v>
      </c>
      <c r="H53" s="5">
        <v>0</v>
      </c>
      <c r="I53" s="5">
        <v>27956932.877530277</v>
      </c>
      <c r="J53" s="5">
        <v>1357346.7782805001</v>
      </c>
      <c r="K53" s="5">
        <v>2130611.6018098998</v>
      </c>
      <c r="L53" s="5">
        <v>0</v>
      </c>
      <c r="M53" s="5">
        <v>0</v>
      </c>
      <c r="N53" s="6">
        <v>14114608.664389387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1188331.02</v>
      </c>
      <c r="V53" s="7">
        <f t="shared" si="0"/>
        <v>46747830.942010067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4" t="s">
        <v>111</v>
      </c>
      <c r="F54" s="14" t="s">
        <v>766</v>
      </c>
      <c r="G54" s="5">
        <v>0</v>
      </c>
      <c r="H54" s="5">
        <v>0</v>
      </c>
      <c r="I54" s="5">
        <v>60954615.084375799</v>
      </c>
      <c r="J54" s="5">
        <v>2443444.0995474998</v>
      </c>
      <c r="K54" s="5">
        <v>6043203.8914027</v>
      </c>
      <c r="L54" s="5">
        <v>0</v>
      </c>
      <c r="M54" s="5">
        <v>0</v>
      </c>
      <c r="N54" s="6">
        <v>39239538.798166931</v>
      </c>
      <c r="O54" s="6">
        <v>0</v>
      </c>
      <c r="P54" s="6">
        <v>0</v>
      </c>
      <c r="Q54" s="6">
        <v>-3306397.4086160082</v>
      </c>
      <c r="R54" s="6">
        <v>0</v>
      </c>
      <c r="S54" s="6">
        <v>0</v>
      </c>
      <c r="T54" s="6">
        <v>0</v>
      </c>
      <c r="U54" s="6">
        <v>2400348.534039801</v>
      </c>
      <c r="V54" s="7">
        <f t="shared" si="0"/>
        <v>107774752.99891672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4" t="s">
        <v>112</v>
      </c>
      <c r="F55" s="14" t="s">
        <v>766</v>
      </c>
      <c r="G55" s="5">
        <v>0</v>
      </c>
      <c r="H55" s="5">
        <v>0</v>
      </c>
      <c r="I55" s="5">
        <v>7928265.51597491</v>
      </c>
      <c r="J55" s="5">
        <v>267953.84615385003</v>
      </c>
      <c r="K55" s="5">
        <v>584592.36199094995</v>
      </c>
      <c r="L55" s="5">
        <v>0</v>
      </c>
      <c r="M55" s="5">
        <v>0</v>
      </c>
      <c r="N55" s="6">
        <v>3506858.416176015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312209.34596019954</v>
      </c>
      <c r="V55" s="7">
        <f t="shared" si="0"/>
        <v>12599879.486255925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4" t="s">
        <v>115</v>
      </c>
      <c r="F56" s="14" t="s">
        <v>766</v>
      </c>
      <c r="G56" s="5">
        <v>0</v>
      </c>
      <c r="H56" s="5">
        <v>0</v>
      </c>
      <c r="I56" s="5">
        <v>167183806.74523646</v>
      </c>
      <c r="J56" s="5">
        <v>5338307.1402714998</v>
      </c>
      <c r="K56" s="5">
        <v>11655492.090498</v>
      </c>
      <c r="L56" s="5">
        <v>0</v>
      </c>
      <c r="M56" s="5">
        <v>0</v>
      </c>
      <c r="N56" s="6">
        <v>99833834.552921668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6443544.2400000002</v>
      </c>
      <c r="V56" s="7">
        <f t="shared" si="0"/>
        <v>290454984.76892763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4" t="s">
        <v>119</v>
      </c>
      <c r="F57" s="14" t="s">
        <v>767</v>
      </c>
      <c r="G57" s="5">
        <v>0</v>
      </c>
      <c r="H57" s="5">
        <v>0</v>
      </c>
      <c r="I57" s="5">
        <v>23314727.50232996</v>
      </c>
      <c r="J57" s="5">
        <v>486504.07239818998</v>
      </c>
      <c r="K57" s="5">
        <v>1837409.7285068</v>
      </c>
      <c r="L57" s="5">
        <v>0</v>
      </c>
      <c r="M57" s="5">
        <v>0</v>
      </c>
      <c r="N57" s="6">
        <v>14228027.796462851</v>
      </c>
      <c r="O57" s="6">
        <v>0</v>
      </c>
      <c r="P57" s="6">
        <v>0</v>
      </c>
      <c r="Q57" s="6">
        <v>0</v>
      </c>
      <c r="R57" s="6">
        <v>1813575.5717828204</v>
      </c>
      <c r="S57" s="6">
        <v>0</v>
      </c>
      <c r="T57" s="6">
        <v>0</v>
      </c>
      <c r="U57" s="6">
        <v>1174626</v>
      </c>
      <c r="V57" s="7">
        <f t="shared" si="0"/>
        <v>42854870.671480618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4" t="s">
        <v>122</v>
      </c>
      <c r="F58" s="14" t="s">
        <v>767</v>
      </c>
      <c r="G58" s="5">
        <v>0</v>
      </c>
      <c r="H58" s="5">
        <v>0</v>
      </c>
      <c r="I58" s="5">
        <v>107706686.27324557</v>
      </c>
      <c r="J58" s="5">
        <v>1953967.2579186</v>
      </c>
      <c r="K58" s="5">
        <v>9964777.4841629006</v>
      </c>
      <c r="L58" s="5">
        <v>0</v>
      </c>
      <c r="M58" s="5">
        <v>0</v>
      </c>
      <c r="N58" s="6">
        <v>73397610.776905492</v>
      </c>
      <c r="O58" s="6">
        <v>0</v>
      </c>
      <c r="P58" s="6">
        <v>0</v>
      </c>
      <c r="Q58" s="6">
        <v>0</v>
      </c>
      <c r="R58" s="6">
        <v>8853359.2381219473</v>
      </c>
      <c r="S58" s="6">
        <v>0</v>
      </c>
      <c r="T58" s="6">
        <v>0</v>
      </c>
      <c r="U58" s="6">
        <v>5078418.1249482939</v>
      </c>
      <c r="V58" s="7">
        <f t="shared" si="0"/>
        <v>206954819.15530282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4" t="s">
        <v>123</v>
      </c>
      <c r="F59" s="14" t="s">
        <v>767</v>
      </c>
      <c r="G59" s="5">
        <v>0</v>
      </c>
      <c r="H59" s="5">
        <v>0</v>
      </c>
      <c r="I59" s="5">
        <v>4679072.2455921574</v>
      </c>
      <c r="J59" s="5">
        <v>105006.82352941</v>
      </c>
      <c r="K59" s="5">
        <v>345831.24886877998</v>
      </c>
      <c r="L59" s="5">
        <v>0</v>
      </c>
      <c r="M59" s="5">
        <v>0</v>
      </c>
      <c r="N59" s="6">
        <v>2518132.1574242106</v>
      </c>
      <c r="O59" s="6">
        <v>0</v>
      </c>
      <c r="P59" s="6">
        <v>0</v>
      </c>
      <c r="Q59" s="6">
        <v>59603.280489671975</v>
      </c>
      <c r="R59" s="6">
        <v>384614.07480552548</v>
      </c>
      <c r="S59" s="6">
        <v>0</v>
      </c>
      <c r="T59" s="6">
        <v>0</v>
      </c>
      <c r="U59" s="6">
        <v>220620.33585987595</v>
      </c>
      <c r="V59" s="7">
        <f t="shared" si="0"/>
        <v>8312880.1665696315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4" t="s">
        <v>124</v>
      </c>
      <c r="F60" s="14" t="s">
        <v>767</v>
      </c>
      <c r="G60" s="5">
        <v>0</v>
      </c>
      <c r="H60" s="5">
        <v>0</v>
      </c>
      <c r="I60" s="5">
        <v>4436003.5575094474</v>
      </c>
      <c r="J60" s="5">
        <v>134270.23529412001</v>
      </c>
      <c r="K60" s="5">
        <v>376587.86425339</v>
      </c>
      <c r="L60" s="5">
        <v>0</v>
      </c>
      <c r="M60" s="5">
        <v>0</v>
      </c>
      <c r="N60" s="6">
        <v>3174547.6608530716</v>
      </c>
      <c r="O60" s="6">
        <v>0</v>
      </c>
      <c r="P60" s="6">
        <v>0</v>
      </c>
      <c r="Q60" s="6">
        <v>0</v>
      </c>
      <c r="R60" s="6">
        <v>364634.12286757608</v>
      </c>
      <c r="S60" s="6">
        <v>0</v>
      </c>
      <c r="T60" s="6">
        <v>0</v>
      </c>
      <c r="U60" s="6">
        <v>209159.53919183041</v>
      </c>
      <c r="V60" s="7">
        <f t="shared" si="0"/>
        <v>8695202.9799694363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4" t="s">
        <v>127</v>
      </c>
      <c r="F61" s="14" t="s">
        <v>767</v>
      </c>
      <c r="G61" s="5">
        <v>0</v>
      </c>
      <c r="H61" s="5">
        <v>0</v>
      </c>
      <c r="I61" s="5">
        <v>39111735.450151354</v>
      </c>
      <c r="J61" s="5">
        <v>602573.87330316997</v>
      </c>
      <c r="K61" s="5">
        <v>2087638.5791855</v>
      </c>
      <c r="L61" s="5">
        <v>0</v>
      </c>
      <c r="M61" s="5">
        <v>0</v>
      </c>
      <c r="N61" s="6">
        <v>16907983.123597078</v>
      </c>
      <c r="O61" s="6">
        <v>0</v>
      </c>
      <c r="P61" s="6">
        <v>0</v>
      </c>
      <c r="Q61" s="6">
        <v>0</v>
      </c>
      <c r="R61" s="6">
        <v>3211213.2452125358</v>
      </c>
      <c r="S61" s="6">
        <v>0</v>
      </c>
      <c r="T61" s="6">
        <v>0</v>
      </c>
      <c r="U61" s="6">
        <v>1680711.7453546815</v>
      </c>
      <c r="V61" s="7">
        <f t="shared" si="0"/>
        <v>63601856.016804315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4" t="s">
        <v>128</v>
      </c>
      <c r="F62" s="14" t="s">
        <v>767</v>
      </c>
      <c r="G62" s="5">
        <v>0</v>
      </c>
      <c r="H62" s="5">
        <v>0</v>
      </c>
      <c r="I62" s="5">
        <v>23778018.421154916</v>
      </c>
      <c r="J62" s="5">
        <v>561500.20814479003</v>
      </c>
      <c r="K62" s="5">
        <v>1979328.6696833</v>
      </c>
      <c r="L62" s="5">
        <v>0</v>
      </c>
      <c r="M62" s="5">
        <v>0</v>
      </c>
      <c r="N62" s="6">
        <v>13865629.976337485</v>
      </c>
      <c r="O62" s="6">
        <v>0</v>
      </c>
      <c r="P62" s="6">
        <v>0</v>
      </c>
      <c r="Q62" s="6">
        <v>0</v>
      </c>
      <c r="R62" s="6">
        <v>1952260.2824985327</v>
      </c>
      <c r="S62" s="6">
        <v>0</v>
      </c>
      <c r="T62" s="6">
        <v>0</v>
      </c>
      <c r="U62" s="6">
        <v>1021790.375234817</v>
      </c>
      <c r="V62" s="7">
        <f t="shared" si="0"/>
        <v>43158527.933053844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4" t="s">
        <v>129</v>
      </c>
      <c r="F63" s="14" t="s">
        <v>767</v>
      </c>
      <c r="G63" s="5">
        <v>0</v>
      </c>
      <c r="H63" s="5">
        <v>0</v>
      </c>
      <c r="I63" s="5">
        <v>26799737.921651982</v>
      </c>
      <c r="J63" s="5">
        <v>685974.88687783002</v>
      </c>
      <c r="K63" s="5">
        <v>2241691.5927602001</v>
      </c>
      <c r="L63" s="5">
        <v>0</v>
      </c>
      <c r="M63" s="5">
        <v>0</v>
      </c>
      <c r="N63" s="6">
        <v>16240032.126107743</v>
      </c>
      <c r="O63" s="6">
        <v>0</v>
      </c>
      <c r="P63" s="6">
        <v>0</v>
      </c>
      <c r="Q63" s="6">
        <v>0</v>
      </c>
      <c r="R63" s="6">
        <v>2200354.2515242831</v>
      </c>
      <c r="S63" s="6">
        <v>0</v>
      </c>
      <c r="T63" s="6">
        <v>0</v>
      </c>
      <c r="U63" s="6">
        <v>1151639.8794105016</v>
      </c>
      <c r="V63" s="7">
        <f t="shared" si="0"/>
        <v>49319430.658332542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4" t="s">
        <v>132</v>
      </c>
      <c r="F64" s="14" t="s">
        <v>767</v>
      </c>
      <c r="G64" s="5">
        <v>0</v>
      </c>
      <c r="H64" s="5">
        <v>0</v>
      </c>
      <c r="I64" s="5">
        <v>5716238.6975808488</v>
      </c>
      <c r="J64" s="5">
        <v>74271.628959276</v>
      </c>
      <c r="K64" s="5">
        <v>269083.47511311999</v>
      </c>
      <c r="L64" s="5">
        <v>0</v>
      </c>
      <c r="M64" s="5">
        <v>0</v>
      </c>
      <c r="N64" s="6">
        <v>2006512.5452535595</v>
      </c>
      <c r="O64" s="6">
        <v>0</v>
      </c>
      <c r="P64" s="6">
        <v>0</v>
      </c>
      <c r="Q64" s="6">
        <v>0</v>
      </c>
      <c r="R64" s="6">
        <v>465402.28572556132</v>
      </c>
      <c r="S64" s="6">
        <v>0</v>
      </c>
      <c r="T64" s="6">
        <v>0</v>
      </c>
      <c r="U64" s="6">
        <v>261229.56123147177</v>
      </c>
      <c r="V64" s="7">
        <f t="shared" si="0"/>
        <v>8792738.193863837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4" t="s">
        <v>133</v>
      </c>
      <c r="F65" s="14" t="s">
        <v>767</v>
      </c>
      <c r="G65" s="5">
        <v>0</v>
      </c>
      <c r="H65" s="5">
        <v>0</v>
      </c>
      <c r="I65" s="5">
        <v>71289063.595683694</v>
      </c>
      <c r="J65" s="5">
        <v>1463834.1719457</v>
      </c>
      <c r="K65" s="5">
        <v>5740715.5927601997</v>
      </c>
      <c r="L65" s="5">
        <v>0</v>
      </c>
      <c r="M65" s="5">
        <v>0</v>
      </c>
      <c r="N65" s="6">
        <v>44163898.064628549</v>
      </c>
      <c r="O65" s="6">
        <v>0</v>
      </c>
      <c r="P65" s="6">
        <v>0</v>
      </c>
      <c r="Q65" s="6">
        <v>0</v>
      </c>
      <c r="R65" s="6">
        <v>5804182.5927785859</v>
      </c>
      <c r="S65" s="6">
        <v>0</v>
      </c>
      <c r="T65" s="6">
        <v>0</v>
      </c>
      <c r="U65" s="6">
        <v>3257878.4387685284</v>
      </c>
      <c r="V65" s="7">
        <f t="shared" si="0"/>
        <v>131719572.45656529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4" t="s">
        <v>136</v>
      </c>
      <c r="F66" s="14" t="s">
        <v>767</v>
      </c>
      <c r="G66" s="5">
        <v>0</v>
      </c>
      <c r="H66" s="5">
        <v>0</v>
      </c>
      <c r="I66" s="5">
        <v>14359861.085609965</v>
      </c>
      <c r="J66" s="5">
        <v>279312.47963800997</v>
      </c>
      <c r="K66" s="5">
        <v>1112382.1900452999</v>
      </c>
      <c r="L66" s="5">
        <v>0</v>
      </c>
      <c r="M66" s="5">
        <v>0</v>
      </c>
      <c r="N66" s="6">
        <v>7677870.6817820696</v>
      </c>
      <c r="O66" s="6">
        <v>0</v>
      </c>
      <c r="P66" s="6">
        <v>0</v>
      </c>
      <c r="Q66" s="6">
        <v>0</v>
      </c>
      <c r="R66" s="6">
        <v>1229918.5646826318</v>
      </c>
      <c r="S66" s="6">
        <v>0</v>
      </c>
      <c r="T66" s="6">
        <v>0</v>
      </c>
      <c r="U66" s="6">
        <v>648684</v>
      </c>
      <c r="V66" s="7">
        <f t="shared" si="0"/>
        <v>25308029.001757979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4" t="s">
        <v>140</v>
      </c>
      <c r="F67" s="14" t="s">
        <v>766</v>
      </c>
      <c r="G67" s="5">
        <v>0</v>
      </c>
      <c r="H67" s="5">
        <v>0</v>
      </c>
      <c r="I67" s="5">
        <v>12015058.95940011</v>
      </c>
      <c r="J67" s="5">
        <v>500833.17647059</v>
      </c>
      <c r="K67" s="5">
        <v>785078.06334840995</v>
      </c>
      <c r="L67" s="5">
        <v>0</v>
      </c>
      <c r="M67" s="5">
        <v>0</v>
      </c>
      <c r="N67" s="6">
        <v>4557964.6922207121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452856.60000000003</v>
      </c>
      <c r="V67" s="7">
        <f t="shared" si="0"/>
        <v>18311791.491439827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4" t="s">
        <v>143</v>
      </c>
      <c r="F68" s="14" t="s">
        <v>766</v>
      </c>
      <c r="G68" s="5">
        <v>0</v>
      </c>
      <c r="H68" s="5">
        <v>0</v>
      </c>
      <c r="I68" s="5">
        <v>35468561.969251089</v>
      </c>
      <c r="J68" s="5">
        <v>966923.45701358002</v>
      </c>
      <c r="K68" s="5">
        <v>2313377.5475113001</v>
      </c>
      <c r="L68" s="5">
        <v>0</v>
      </c>
      <c r="M68" s="5">
        <v>0</v>
      </c>
      <c r="N68" s="6">
        <v>14631279.832911421</v>
      </c>
      <c r="O68" s="6">
        <v>0</v>
      </c>
      <c r="P68" s="6">
        <v>0</v>
      </c>
      <c r="Q68" s="6">
        <v>-1815373.2503590868</v>
      </c>
      <c r="R68" s="6">
        <v>0</v>
      </c>
      <c r="S68" s="6">
        <v>0</v>
      </c>
      <c r="T68" s="6">
        <v>0</v>
      </c>
      <c r="U68" s="6">
        <v>1252746</v>
      </c>
      <c r="V68" s="7">
        <f t="shared" si="0"/>
        <v>52817515.556328297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4" t="s">
        <v>146</v>
      </c>
      <c r="F69" s="14" t="s">
        <v>766</v>
      </c>
      <c r="G69" s="5">
        <v>0</v>
      </c>
      <c r="H69" s="5">
        <v>0</v>
      </c>
      <c r="I69" s="5">
        <v>16482524.91721379</v>
      </c>
      <c r="J69" s="5">
        <v>815111.79185519996</v>
      </c>
      <c r="K69" s="5">
        <v>1442447.6199095</v>
      </c>
      <c r="L69" s="5">
        <v>0</v>
      </c>
      <c r="M69" s="5">
        <v>0</v>
      </c>
      <c r="N69" s="6">
        <v>8147376.9192997022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27589767.248278193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4" t="s">
        <v>149</v>
      </c>
      <c r="F70" s="14" t="s">
        <v>766</v>
      </c>
      <c r="G70" s="5">
        <v>0</v>
      </c>
      <c r="H70" s="5">
        <v>0</v>
      </c>
      <c r="I70" s="5">
        <v>14526336.23409446</v>
      </c>
      <c r="J70" s="5">
        <v>619747.68325791997</v>
      </c>
      <c r="K70" s="5">
        <v>964221.17647059006</v>
      </c>
      <c r="L70" s="5">
        <v>0</v>
      </c>
      <c r="M70" s="5">
        <v>0</v>
      </c>
      <c r="N70" s="6">
        <v>5980867.8014301155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671747.48780600866</v>
      </c>
      <c r="V70" s="7">
        <f t="shared" si="0"/>
        <v>22762920.383059092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4" t="s">
        <v>150</v>
      </c>
      <c r="F71" s="14" t="s">
        <v>766</v>
      </c>
      <c r="G71" s="5">
        <v>0</v>
      </c>
      <c r="H71" s="5">
        <v>0</v>
      </c>
      <c r="I71" s="5">
        <v>18559450.972575199</v>
      </c>
      <c r="J71" s="5">
        <v>1189827.6651584001</v>
      </c>
      <c r="K71" s="5">
        <v>2161630.4072397999</v>
      </c>
      <c r="L71" s="5">
        <v>0</v>
      </c>
      <c r="M71" s="5">
        <v>0</v>
      </c>
      <c r="N71" s="6">
        <v>14392410.893235918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858252.51219399134</v>
      </c>
      <c r="V71" s="7">
        <f t="shared" si="0"/>
        <v>37161572.450403303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4" t="s">
        <v>153</v>
      </c>
      <c r="F72" s="14" t="s">
        <v>766</v>
      </c>
      <c r="G72" s="5">
        <v>0</v>
      </c>
      <c r="H72" s="5">
        <v>0</v>
      </c>
      <c r="I72" s="5">
        <v>4992990.761700877</v>
      </c>
      <c r="J72" s="5">
        <v>127549.98190045</v>
      </c>
      <c r="K72" s="5">
        <v>223876.97737556999</v>
      </c>
      <c r="L72" s="5">
        <v>0</v>
      </c>
      <c r="M72" s="5">
        <v>0</v>
      </c>
      <c r="N72" s="6">
        <v>1484520.1332893269</v>
      </c>
      <c r="O72" s="6">
        <v>0</v>
      </c>
      <c r="P72" s="6">
        <v>0</v>
      </c>
      <c r="Q72" s="6">
        <v>892829.58505054377</v>
      </c>
      <c r="R72" s="6">
        <v>0</v>
      </c>
      <c r="S72" s="6">
        <v>0</v>
      </c>
      <c r="T72" s="6">
        <v>0</v>
      </c>
      <c r="U72" s="6">
        <v>259775.3983769519</v>
      </c>
      <c r="V72" s="7">
        <f t="shared" si="0"/>
        <v>7981542.8376937192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4" t="s">
        <v>154</v>
      </c>
      <c r="F73" s="14" t="s">
        <v>766</v>
      </c>
      <c r="G73" s="5">
        <v>0</v>
      </c>
      <c r="H73" s="5">
        <v>0</v>
      </c>
      <c r="I73" s="5">
        <v>14632708.575087341</v>
      </c>
      <c r="J73" s="5">
        <v>318652.76018098998</v>
      </c>
      <c r="K73" s="5">
        <v>641978.61538462003</v>
      </c>
      <c r="L73" s="5">
        <v>0</v>
      </c>
      <c r="M73" s="5">
        <v>0</v>
      </c>
      <c r="N73" s="6">
        <v>4148943.5572645543</v>
      </c>
      <c r="O73" s="6">
        <v>0</v>
      </c>
      <c r="P73" s="6">
        <v>0</v>
      </c>
      <c r="Q73" s="6">
        <v>1157429.4356436692</v>
      </c>
      <c r="R73" s="6">
        <v>0</v>
      </c>
      <c r="S73" s="6">
        <v>0</v>
      </c>
      <c r="T73" s="6">
        <v>0</v>
      </c>
      <c r="U73" s="6">
        <v>761310.78162304836</v>
      </c>
      <c r="V73" s="7">
        <f t="shared" ref="V73:V136" si="1">+SUM(G73:U73)</f>
        <v>21661023.725184221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4" t="s">
        <v>158</v>
      </c>
      <c r="F74" s="14" t="s">
        <v>767</v>
      </c>
      <c r="G74" s="5">
        <v>0</v>
      </c>
      <c r="H74" s="5">
        <v>0</v>
      </c>
      <c r="I74" s="5">
        <v>6497435.5561768878</v>
      </c>
      <c r="J74" s="5">
        <v>3869.1040723985998</v>
      </c>
      <c r="K74" s="5">
        <v>256583.51131222001</v>
      </c>
      <c r="L74" s="5">
        <v>0</v>
      </c>
      <c r="M74" s="5">
        <v>0</v>
      </c>
      <c r="N74" s="6">
        <v>2779375.3842405761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244314.09709902212</v>
      </c>
      <c r="V74" s="7">
        <f t="shared" si="1"/>
        <v>9781577.6529011056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4" t="s">
        <v>159</v>
      </c>
      <c r="F75" s="14" t="s">
        <v>767</v>
      </c>
      <c r="G75" s="5">
        <v>0</v>
      </c>
      <c r="H75" s="5">
        <v>0</v>
      </c>
      <c r="I75" s="5">
        <v>1115394.9991993392</v>
      </c>
      <c r="J75" s="5">
        <v>834.61538461529994</v>
      </c>
      <c r="K75" s="5">
        <v>20350.298642533999</v>
      </c>
      <c r="L75" s="5">
        <v>0</v>
      </c>
      <c r="M75" s="5">
        <v>0</v>
      </c>
      <c r="N75" s="6">
        <v>154001.05871407012</v>
      </c>
      <c r="O75" s="6">
        <v>0</v>
      </c>
      <c r="P75" s="6">
        <v>0</v>
      </c>
      <c r="Q75" s="6">
        <v>119721.24382310058</v>
      </c>
      <c r="R75" s="6">
        <v>0</v>
      </c>
      <c r="S75" s="6">
        <v>0</v>
      </c>
      <c r="T75" s="6">
        <v>0</v>
      </c>
      <c r="U75" s="6">
        <v>42372.622900977934</v>
      </c>
      <c r="V75" s="7">
        <f t="shared" si="1"/>
        <v>1452674.8386646372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4" t="s">
        <v>169</v>
      </c>
      <c r="F76" s="14" t="s">
        <v>766</v>
      </c>
      <c r="G76" s="5">
        <v>0</v>
      </c>
      <c r="H76" s="5">
        <v>0</v>
      </c>
      <c r="I76" s="5">
        <v>15632662.499479212</v>
      </c>
      <c r="J76" s="5">
        <v>1181394.3891403</v>
      </c>
      <c r="K76" s="5">
        <v>2101317.4570136</v>
      </c>
      <c r="L76" s="5">
        <v>0</v>
      </c>
      <c r="M76" s="5">
        <v>0</v>
      </c>
      <c r="N76" s="6">
        <v>11873032.763798194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618990.45441230666</v>
      </c>
      <c r="V76" s="7">
        <f t="shared" si="1"/>
        <v>31407397.563843612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4" t="s">
        <v>170</v>
      </c>
      <c r="F77" s="14" t="s">
        <v>766</v>
      </c>
      <c r="G77" s="5">
        <v>0</v>
      </c>
      <c r="H77" s="5">
        <v>0</v>
      </c>
      <c r="I77" s="5">
        <v>31935794.260898583</v>
      </c>
      <c r="J77" s="5">
        <v>1359721.5022624</v>
      </c>
      <c r="K77" s="5">
        <v>2532481.9185520001</v>
      </c>
      <c r="L77" s="5">
        <v>0</v>
      </c>
      <c r="M77" s="5">
        <v>0</v>
      </c>
      <c r="N77" s="6">
        <v>15162252.555091444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1264528.7904239027</v>
      </c>
      <c r="V77" s="7">
        <f t="shared" si="1"/>
        <v>52254779.027228326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4" t="s">
        <v>171</v>
      </c>
      <c r="F78" s="14" t="s">
        <v>766</v>
      </c>
      <c r="G78" s="5">
        <v>0</v>
      </c>
      <c r="H78" s="5">
        <v>0</v>
      </c>
      <c r="I78" s="5">
        <v>30168881.316569954</v>
      </c>
      <c r="J78" s="5">
        <v>1661437.4841628999</v>
      </c>
      <c r="K78" s="5">
        <v>3688632.3891403</v>
      </c>
      <c r="L78" s="5">
        <v>0</v>
      </c>
      <c r="M78" s="5">
        <v>0</v>
      </c>
      <c r="N78" s="6">
        <v>22134898.752116643</v>
      </c>
      <c r="O78" s="6">
        <v>0</v>
      </c>
      <c r="P78" s="6">
        <v>0</v>
      </c>
      <c r="Q78" s="6">
        <v>2146993.8942098916</v>
      </c>
      <c r="R78" s="6">
        <v>0</v>
      </c>
      <c r="S78" s="6">
        <v>0</v>
      </c>
      <c r="T78" s="6">
        <v>0</v>
      </c>
      <c r="U78" s="6">
        <v>1194566.1563330432</v>
      </c>
      <c r="V78" s="7">
        <f t="shared" si="1"/>
        <v>60995409.99253273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4" t="s">
        <v>166</v>
      </c>
      <c r="F79" s="14" t="s">
        <v>766</v>
      </c>
      <c r="G79" s="5">
        <v>0</v>
      </c>
      <c r="H79" s="5">
        <v>0</v>
      </c>
      <c r="I79" s="5">
        <v>6393758.9622869976</v>
      </c>
      <c r="J79" s="5">
        <v>380174.74208145001</v>
      </c>
      <c r="K79" s="5">
        <v>434994.25339367002</v>
      </c>
      <c r="L79" s="5">
        <v>0</v>
      </c>
      <c r="M79" s="5">
        <v>0</v>
      </c>
      <c r="N79" s="6">
        <v>2717291.2668833593</v>
      </c>
      <c r="O79" s="6">
        <v>0</v>
      </c>
      <c r="P79" s="6">
        <v>0</v>
      </c>
      <c r="Q79" s="6">
        <v>381921.84392111748</v>
      </c>
      <c r="R79" s="6">
        <v>0</v>
      </c>
      <c r="S79" s="6">
        <v>0</v>
      </c>
      <c r="T79" s="6">
        <v>0</v>
      </c>
      <c r="U79" s="6">
        <v>253167.09585463343</v>
      </c>
      <c r="V79" s="7">
        <f t="shared" si="1"/>
        <v>10561308.164421227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4" t="s">
        <v>172</v>
      </c>
      <c r="F80" s="14" t="s">
        <v>766</v>
      </c>
      <c r="G80" s="5">
        <v>0</v>
      </c>
      <c r="H80" s="5">
        <v>0</v>
      </c>
      <c r="I80" s="5">
        <v>13687395.240050528</v>
      </c>
      <c r="J80" s="5">
        <v>348324.09954750998</v>
      </c>
      <c r="K80" s="5">
        <v>573824.90497737995</v>
      </c>
      <c r="L80" s="5">
        <v>0</v>
      </c>
      <c r="M80" s="5">
        <v>0</v>
      </c>
      <c r="N80" s="6">
        <v>4725517.7054839889</v>
      </c>
      <c r="O80" s="6">
        <v>0</v>
      </c>
      <c r="P80" s="6">
        <v>0</v>
      </c>
      <c r="Q80" s="6">
        <v>-71396.107236575961</v>
      </c>
      <c r="R80" s="6">
        <v>0</v>
      </c>
      <c r="S80" s="6">
        <v>0</v>
      </c>
      <c r="T80" s="6">
        <v>0</v>
      </c>
      <c r="U80" s="6">
        <v>542709.78475326044</v>
      </c>
      <c r="V80" s="7">
        <f t="shared" si="1"/>
        <v>19806375.62757609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4" t="s">
        <v>173</v>
      </c>
      <c r="F81" s="14" t="s">
        <v>766</v>
      </c>
      <c r="G81" s="5">
        <v>0</v>
      </c>
      <c r="H81" s="5">
        <v>0</v>
      </c>
      <c r="I81" s="5">
        <v>23587124.561881378</v>
      </c>
      <c r="J81" s="5">
        <v>849913.85520362004</v>
      </c>
      <c r="K81" s="5">
        <v>1449543.4660634</v>
      </c>
      <c r="L81" s="5">
        <v>0</v>
      </c>
      <c r="M81" s="5">
        <v>0</v>
      </c>
      <c r="N81" s="6">
        <v>10268234.432793792</v>
      </c>
      <c r="O81" s="6">
        <v>0</v>
      </c>
      <c r="P81" s="6">
        <v>0</v>
      </c>
      <c r="Q81" s="6">
        <v>-5408600.7827617507</v>
      </c>
      <c r="R81" s="6">
        <v>0</v>
      </c>
      <c r="S81" s="6">
        <v>0</v>
      </c>
      <c r="T81" s="6">
        <v>0</v>
      </c>
      <c r="U81" s="6">
        <v>1039073.2782228539</v>
      </c>
      <c r="V81" s="7">
        <f t="shared" si="1"/>
        <v>31785288.811403293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4" t="s">
        <v>164</v>
      </c>
      <c r="F82" s="14" t="s">
        <v>766</v>
      </c>
      <c r="G82" s="5">
        <v>0</v>
      </c>
      <c r="H82" s="5">
        <v>0</v>
      </c>
      <c r="I82" s="5">
        <v>24615751.623745404</v>
      </c>
      <c r="J82" s="5">
        <v>1383268.4524886999</v>
      </c>
      <c r="K82" s="5">
        <v>1816092.0361991001</v>
      </c>
      <c r="L82" s="5">
        <v>0</v>
      </c>
      <c r="M82" s="5">
        <v>0</v>
      </c>
      <c r="N82" s="6">
        <v>11828106.343754711</v>
      </c>
      <c r="O82" s="6">
        <v>0</v>
      </c>
      <c r="P82" s="6">
        <v>0</v>
      </c>
      <c r="Q82" s="6">
        <v>-835550.56847651605</v>
      </c>
      <c r="R82" s="6">
        <v>0</v>
      </c>
      <c r="S82" s="6">
        <v>0</v>
      </c>
      <c r="T82" s="6">
        <v>0</v>
      </c>
      <c r="U82" s="6">
        <v>1176212.3143899017</v>
      </c>
      <c r="V82" s="7">
        <f t="shared" si="1"/>
        <v>39983880.202101298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4" t="s">
        <v>161</v>
      </c>
      <c r="F83" s="14" t="s">
        <v>766</v>
      </c>
      <c r="G83" s="5">
        <v>0</v>
      </c>
      <c r="H83" s="5">
        <v>0</v>
      </c>
      <c r="I83" s="5">
        <v>19731885.799840249</v>
      </c>
      <c r="J83" s="5">
        <v>1325996.3891403</v>
      </c>
      <c r="K83" s="5">
        <v>1956781.8371041</v>
      </c>
      <c r="L83" s="5">
        <v>0</v>
      </c>
      <c r="M83" s="5">
        <v>0</v>
      </c>
      <c r="N83" s="6">
        <v>11837953.852845173</v>
      </c>
      <c r="O83" s="6">
        <v>0</v>
      </c>
      <c r="P83" s="6">
        <v>0</v>
      </c>
      <c r="Q83" s="6">
        <v>-698036.66214919998</v>
      </c>
      <c r="R83" s="6">
        <v>0</v>
      </c>
      <c r="S83" s="6">
        <v>0</v>
      </c>
      <c r="T83" s="6">
        <v>0</v>
      </c>
      <c r="U83" s="6">
        <v>942846.97939180757</v>
      </c>
      <c r="V83" s="7">
        <f t="shared" si="1"/>
        <v>35097428.196172431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4" t="s">
        <v>165</v>
      </c>
      <c r="F84" s="14" t="s">
        <v>766</v>
      </c>
      <c r="G84" s="5">
        <v>0</v>
      </c>
      <c r="H84" s="5">
        <v>0</v>
      </c>
      <c r="I84" s="5">
        <v>15049727.941782674</v>
      </c>
      <c r="J84" s="5">
        <v>705237.19457012997</v>
      </c>
      <c r="K84" s="5">
        <v>1301640.7511312</v>
      </c>
      <c r="L84" s="5">
        <v>0</v>
      </c>
      <c r="M84" s="5">
        <v>0</v>
      </c>
      <c r="N84" s="6">
        <v>6577223.8675912395</v>
      </c>
      <c r="O84" s="6">
        <v>0</v>
      </c>
      <c r="P84" s="6">
        <v>0</v>
      </c>
      <c r="Q84" s="6">
        <v>12969267.299623854</v>
      </c>
      <c r="R84" s="6">
        <v>0</v>
      </c>
      <c r="S84" s="6">
        <v>0</v>
      </c>
      <c r="T84" s="6">
        <v>0</v>
      </c>
      <c r="U84" s="6">
        <v>719119.838545445</v>
      </c>
      <c r="V84" s="7">
        <f t="shared" si="1"/>
        <v>37322216.893244535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4" t="s">
        <v>176</v>
      </c>
      <c r="F85" s="14" t="s">
        <v>766</v>
      </c>
      <c r="G85" s="5">
        <v>0</v>
      </c>
      <c r="H85" s="5">
        <v>0</v>
      </c>
      <c r="I85" s="5">
        <v>30180080.447610825</v>
      </c>
      <c r="J85" s="5">
        <v>1517456.8325791999</v>
      </c>
      <c r="K85" s="5">
        <v>2617508.7330316999</v>
      </c>
      <c r="L85" s="5">
        <v>0</v>
      </c>
      <c r="M85" s="5">
        <v>0</v>
      </c>
      <c r="N85" s="6">
        <v>17107419.544707302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1442092.1536076395</v>
      </c>
      <c r="V85" s="7">
        <f t="shared" si="1"/>
        <v>52864557.711536661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4" t="s">
        <v>177</v>
      </c>
      <c r="F86" s="14" t="s">
        <v>766</v>
      </c>
      <c r="G86" s="5">
        <v>0</v>
      </c>
      <c r="H86" s="5">
        <v>0</v>
      </c>
      <c r="I86" s="5">
        <v>31809704.566570267</v>
      </c>
      <c r="J86" s="5">
        <v>920443.64705882</v>
      </c>
      <c r="K86" s="5">
        <v>2222594.8959276001</v>
      </c>
      <c r="L86" s="5">
        <v>0</v>
      </c>
      <c r="M86" s="5">
        <v>0</v>
      </c>
      <c r="N86" s="6">
        <v>11919836.675835783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1519960.3408499041</v>
      </c>
      <c r="V86" s="7">
        <f t="shared" si="1"/>
        <v>48392540.126242369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4" t="s">
        <v>178</v>
      </c>
      <c r="F87" s="14" t="s">
        <v>766</v>
      </c>
      <c r="G87" s="5">
        <v>0</v>
      </c>
      <c r="H87" s="5">
        <v>0</v>
      </c>
      <c r="I87" s="5">
        <v>32949511.057312012</v>
      </c>
      <c r="J87" s="5">
        <v>1084862.7963801001</v>
      </c>
      <c r="K87" s="5">
        <v>2183319.3212669999</v>
      </c>
      <c r="L87" s="5">
        <v>0</v>
      </c>
      <c r="M87" s="5">
        <v>0</v>
      </c>
      <c r="N87" s="6">
        <v>13133505.956930967</v>
      </c>
      <c r="O87" s="6">
        <v>0</v>
      </c>
      <c r="P87" s="6">
        <v>0</v>
      </c>
      <c r="Q87" s="6">
        <v>-2981685.2198747899</v>
      </c>
      <c r="R87" s="6">
        <v>0</v>
      </c>
      <c r="S87" s="6">
        <v>0</v>
      </c>
      <c r="T87" s="6">
        <v>0</v>
      </c>
      <c r="U87" s="6">
        <v>1574423.6150543259</v>
      </c>
      <c r="V87" s="7">
        <f t="shared" si="1"/>
        <v>47943937.527069613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4" t="s">
        <v>179</v>
      </c>
      <c r="F88" s="14" t="s">
        <v>766</v>
      </c>
      <c r="G88" s="5">
        <v>0</v>
      </c>
      <c r="H88" s="5">
        <v>0</v>
      </c>
      <c r="I88" s="5">
        <v>27455921.376862358</v>
      </c>
      <c r="J88" s="5">
        <v>1012051.7375566</v>
      </c>
      <c r="K88" s="5">
        <v>1926942.7692308</v>
      </c>
      <c r="L88" s="5">
        <v>0</v>
      </c>
      <c r="M88" s="5">
        <v>0</v>
      </c>
      <c r="N88" s="6">
        <v>11791460.683606541</v>
      </c>
      <c r="O88" s="6">
        <v>0</v>
      </c>
      <c r="P88" s="6">
        <v>0</v>
      </c>
      <c r="Q88" s="6">
        <v>-3165773.4499601605</v>
      </c>
      <c r="R88" s="6">
        <v>0</v>
      </c>
      <c r="S88" s="6">
        <v>0</v>
      </c>
      <c r="T88" s="6">
        <v>0</v>
      </c>
      <c r="U88" s="6">
        <v>1311923.8981609764</v>
      </c>
      <c r="V88" s="7">
        <f t="shared" si="1"/>
        <v>40332527.015457124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4" t="s">
        <v>180</v>
      </c>
      <c r="F89" s="14" t="s">
        <v>766</v>
      </c>
      <c r="G89" s="5">
        <v>0</v>
      </c>
      <c r="H89" s="5">
        <v>0</v>
      </c>
      <c r="I89" s="5">
        <v>20316608.041212697</v>
      </c>
      <c r="J89" s="5">
        <v>978561.88235294004</v>
      </c>
      <c r="K89" s="5">
        <v>1688479.6923076999</v>
      </c>
      <c r="L89" s="5">
        <v>0</v>
      </c>
      <c r="M89" s="5">
        <v>0</v>
      </c>
      <c r="N89" s="6">
        <v>10638411.309017327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954278.82000000007</v>
      </c>
      <c r="V89" s="7">
        <f t="shared" si="1"/>
        <v>34576339.744890667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4" t="s">
        <v>184</v>
      </c>
      <c r="F90" s="14" t="s">
        <v>767</v>
      </c>
      <c r="G90" s="5">
        <v>0</v>
      </c>
      <c r="H90" s="5">
        <v>0</v>
      </c>
      <c r="I90" s="5">
        <v>5337651.9540448692</v>
      </c>
      <c r="J90" s="5">
        <v>85328.651583710001</v>
      </c>
      <c r="K90" s="5">
        <v>307949.13122172002</v>
      </c>
      <c r="L90" s="5">
        <v>0</v>
      </c>
      <c r="M90" s="5">
        <v>0</v>
      </c>
      <c r="N90" s="6">
        <v>3519942.6062175781</v>
      </c>
      <c r="O90" s="6">
        <v>0</v>
      </c>
      <c r="P90" s="6">
        <v>0</v>
      </c>
      <c r="Q90" s="6">
        <v>6760857.2551006675</v>
      </c>
      <c r="R90" s="6">
        <v>0</v>
      </c>
      <c r="S90" s="6">
        <v>0</v>
      </c>
      <c r="T90" s="6">
        <v>0</v>
      </c>
      <c r="U90" s="6">
        <v>234697.49875929265</v>
      </c>
      <c r="V90" s="7">
        <f t="shared" si="1"/>
        <v>16246427.096927837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4" t="s">
        <v>185</v>
      </c>
      <c r="F91" s="14" t="s">
        <v>767</v>
      </c>
      <c r="G91" s="5">
        <v>0</v>
      </c>
      <c r="H91" s="5">
        <v>0</v>
      </c>
      <c r="I91" s="5">
        <v>10469802.686631434</v>
      </c>
      <c r="J91" s="5">
        <v>119017.89140271999</v>
      </c>
      <c r="K91" s="5">
        <v>991235.28506787994</v>
      </c>
      <c r="L91" s="5">
        <v>0</v>
      </c>
      <c r="M91" s="5">
        <v>0</v>
      </c>
      <c r="N91" s="6">
        <v>7119762.8838129798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460359.07253068982</v>
      </c>
      <c r="V91" s="7">
        <f t="shared" si="1"/>
        <v>19160177.819445703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4" t="s">
        <v>186</v>
      </c>
      <c r="F92" s="14" t="s">
        <v>767</v>
      </c>
      <c r="G92" s="5">
        <v>0</v>
      </c>
      <c r="H92" s="5">
        <v>0</v>
      </c>
      <c r="I92" s="5">
        <v>6024882.4304853296</v>
      </c>
      <c r="J92" s="5">
        <v>82727.819004524994</v>
      </c>
      <c r="K92" s="5">
        <v>223994.04524887001</v>
      </c>
      <c r="L92" s="5">
        <v>0</v>
      </c>
      <c r="M92" s="5">
        <v>0</v>
      </c>
      <c r="N92" s="6">
        <v>2678380.0327898525</v>
      </c>
      <c r="O92" s="6">
        <v>0</v>
      </c>
      <c r="P92" s="6">
        <v>0</v>
      </c>
      <c r="Q92" s="6">
        <v>3589156.8257202972</v>
      </c>
      <c r="R92" s="6">
        <v>0</v>
      </c>
      <c r="S92" s="6">
        <v>0</v>
      </c>
      <c r="T92" s="6">
        <v>0</v>
      </c>
      <c r="U92" s="6">
        <v>264915.14413602179</v>
      </c>
      <c r="V92" s="7">
        <f t="shared" si="1"/>
        <v>12864056.297384895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4" t="s">
        <v>187</v>
      </c>
      <c r="F93" s="14" t="s">
        <v>767</v>
      </c>
      <c r="G93" s="5">
        <v>0</v>
      </c>
      <c r="H93" s="5">
        <v>0</v>
      </c>
      <c r="I93" s="5">
        <v>9508599.0135303233</v>
      </c>
      <c r="J93" s="5">
        <v>74942.171945701004</v>
      </c>
      <c r="K93" s="5">
        <v>358277.16742080997</v>
      </c>
      <c r="L93" s="5">
        <v>0</v>
      </c>
      <c r="M93" s="5">
        <v>0</v>
      </c>
      <c r="N93" s="6">
        <v>3150157.0504120826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428957.60457399581</v>
      </c>
      <c r="V93" s="7">
        <f t="shared" si="1"/>
        <v>13520933.007882912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4" t="s">
        <v>191</v>
      </c>
      <c r="F94" s="14" t="s">
        <v>766</v>
      </c>
      <c r="G94" s="5">
        <v>0</v>
      </c>
      <c r="H94" s="5">
        <v>0</v>
      </c>
      <c r="I94" s="5">
        <v>13285514.765033331</v>
      </c>
      <c r="J94" s="5">
        <v>808775.81900451996</v>
      </c>
      <c r="K94" s="5">
        <v>1557521.8552035999</v>
      </c>
      <c r="L94" s="5">
        <v>0</v>
      </c>
      <c r="M94" s="5">
        <v>0</v>
      </c>
      <c r="N94" s="6">
        <v>8872828.6134939007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25064641.052735351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4" t="s">
        <v>195</v>
      </c>
      <c r="F95" s="14" t="s">
        <v>766</v>
      </c>
      <c r="G95" s="5">
        <v>0</v>
      </c>
      <c r="H95" s="5">
        <v>0</v>
      </c>
      <c r="I95" s="5">
        <v>93319758.796520755</v>
      </c>
      <c r="J95" s="5">
        <v>3338510.2171946</v>
      </c>
      <c r="K95" s="5">
        <v>7898904.5882353</v>
      </c>
      <c r="L95" s="5">
        <v>0</v>
      </c>
      <c r="M95" s="5">
        <v>0</v>
      </c>
      <c r="N95" s="6">
        <v>45722028.414176568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4130976.7800000003</v>
      </c>
      <c r="V95" s="7">
        <f t="shared" si="1"/>
        <v>154410178.79612723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4" t="s">
        <v>198</v>
      </c>
      <c r="F96" s="14" t="s">
        <v>766</v>
      </c>
      <c r="G96" s="5">
        <v>0</v>
      </c>
      <c r="H96" s="5">
        <v>0</v>
      </c>
      <c r="I96" s="5">
        <v>89531673.874070987</v>
      </c>
      <c r="J96" s="5">
        <v>3034015.6289593</v>
      </c>
      <c r="K96" s="5">
        <v>7402921.4570135996</v>
      </c>
      <c r="L96" s="5">
        <v>0</v>
      </c>
      <c r="M96" s="5">
        <v>0</v>
      </c>
      <c r="N96" s="6">
        <v>45896368.221124344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3581783.1</v>
      </c>
      <c r="V96" s="7">
        <f t="shared" si="1"/>
        <v>149446762.28116822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4" t="s">
        <v>201</v>
      </c>
      <c r="F97" s="14" t="s">
        <v>766</v>
      </c>
      <c r="G97" s="5">
        <v>0</v>
      </c>
      <c r="H97" s="5">
        <v>0</v>
      </c>
      <c r="I97" s="5">
        <v>64002770.659166217</v>
      </c>
      <c r="J97" s="5">
        <v>2274043.2850679001</v>
      </c>
      <c r="K97" s="5">
        <v>5396310.5158371003</v>
      </c>
      <c r="L97" s="5">
        <v>0</v>
      </c>
      <c r="M97" s="5">
        <v>0</v>
      </c>
      <c r="N97" s="6">
        <v>40378974.231138624</v>
      </c>
      <c r="O97" s="6">
        <v>0</v>
      </c>
      <c r="P97" s="6">
        <v>0</v>
      </c>
      <c r="Q97" s="6">
        <v>-2409220.7107037711</v>
      </c>
      <c r="R97" s="6">
        <v>0</v>
      </c>
      <c r="S97" s="6">
        <v>0</v>
      </c>
      <c r="T97" s="6">
        <v>0</v>
      </c>
      <c r="U97" s="6">
        <v>2108967.4800000004</v>
      </c>
      <c r="V97" s="7">
        <f t="shared" si="1"/>
        <v>111751845.46050608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4" t="s">
        <v>203</v>
      </c>
      <c r="F98" s="14" t="s">
        <v>766</v>
      </c>
      <c r="G98" s="5">
        <v>0</v>
      </c>
      <c r="H98" s="5">
        <v>0</v>
      </c>
      <c r="I98" s="5">
        <v>244971061.48214555</v>
      </c>
      <c r="J98" s="5">
        <v>7567926.4886878002</v>
      </c>
      <c r="K98" s="5">
        <v>26583227.746606</v>
      </c>
      <c r="L98" s="5">
        <v>0</v>
      </c>
      <c r="M98" s="5">
        <v>0</v>
      </c>
      <c r="N98" s="6">
        <v>126532636.52115205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9476121.959999999</v>
      </c>
      <c r="V98" s="7">
        <f t="shared" si="1"/>
        <v>415130974.19859141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4" t="s">
        <v>205</v>
      </c>
      <c r="F99" s="14" t="s">
        <v>766</v>
      </c>
      <c r="G99" s="5">
        <v>0</v>
      </c>
      <c r="H99" s="5">
        <v>0</v>
      </c>
      <c r="I99" s="5">
        <v>14303658.403190451</v>
      </c>
      <c r="J99" s="5">
        <v>796789.93665159005</v>
      </c>
      <c r="K99" s="5">
        <v>1412273.3755656001</v>
      </c>
      <c r="L99" s="5">
        <v>0</v>
      </c>
      <c r="M99" s="5">
        <v>0</v>
      </c>
      <c r="N99" s="6">
        <v>8787446.9658900276</v>
      </c>
      <c r="O99" s="6">
        <v>0</v>
      </c>
      <c r="P99" s="6">
        <v>0</v>
      </c>
      <c r="Q99" s="6">
        <v>-3297108.5464373408</v>
      </c>
      <c r="R99" s="6">
        <v>0</v>
      </c>
      <c r="S99" s="6">
        <v>0</v>
      </c>
      <c r="T99" s="6">
        <v>0</v>
      </c>
      <c r="U99" s="6">
        <v>486134.46</v>
      </c>
      <c r="V99" s="7">
        <f t="shared" si="1"/>
        <v>22489194.594860326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4" t="s">
        <v>206</v>
      </c>
      <c r="F100" s="14" t="s">
        <v>766</v>
      </c>
      <c r="G100" s="5">
        <v>0</v>
      </c>
      <c r="H100" s="5">
        <v>0</v>
      </c>
      <c r="I100" s="5">
        <v>46047337.883586772</v>
      </c>
      <c r="J100" s="5">
        <v>1216759.2307692</v>
      </c>
      <c r="K100" s="5">
        <v>2265357.4208145002</v>
      </c>
      <c r="L100" s="5">
        <v>0</v>
      </c>
      <c r="M100" s="5">
        <v>0</v>
      </c>
      <c r="N100" s="6">
        <v>14995420.328261826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1880062.02</v>
      </c>
      <c r="V100" s="7">
        <f t="shared" si="1"/>
        <v>66404936.883432306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4" t="s">
        <v>210</v>
      </c>
      <c r="F101" s="14" t="s">
        <v>767</v>
      </c>
      <c r="G101" s="5">
        <v>0</v>
      </c>
      <c r="H101" s="5">
        <v>0</v>
      </c>
      <c r="I101" s="5">
        <v>40548440.569197334</v>
      </c>
      <c r="J101" s="5">
        <v>1790471.6470588001</v>
      </c>
      <c r="K101" s="5">
        <v>4006775.4841629001</v>
      </c>
      <c r="L101" s="5">
        <v>0</v>
      </c>
      <c r="M101" s="5">
        <v>0</v>
      </c>
      <c r="N101" s="6">
        <v>37788114.724030532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2750139.54</v>
      </c>
      <c r="V101" s="7">
        <f t="shared" si="1"/>
        <v>86883941.96444957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4" t="s">
        <v>213</v>
      </c>
      <c r="F102" s="14" t="s">
        <v>767</v>
      </c>
      <c r="G102" s="5">
        <v>0</v>
      </c>
      <c r="H102" s="5">
        <v>0</v>
      </c>
      <c r="I102" s="5">
        <v>19709702.151172407</v>
      </c>
      <c r="J102" s="5">
        <v>871298.42533937003</v>
      </c>
      <c r="K102" s="5">
        <v>2833373.5294118002</v>
      </c>
      <c r="L102" s="5">
        <v>0</v>
      </c>
      <c r="M102" s="5">
        <v>0</v>
      </c>
      <c r="N102" s="6">
        <v>20436297.60948867</v>
      </c>
      <c r="O102" s="6">
        <v>0</v>
      </c>
      <c r="P102" s="6">
        <v>0</v>
      </c>
      <c r="Q102" s="6">
        <v>-10183648.000269327</v>
      </c>
      <c r="R102" s="6">
        <v>0</v>
      </c>
      <c r="S102" s="6">
        <v>0</v>
      </c>
      <c r="T102" s="6">
        <v>0</v>
      </c>
      <c r="U102" s="6">
        <v>846969.757173836</v>
      </c>
      <c r="V102" s="7">
        <f t="shared" si="1"/>
        <v>34513993.472316757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4" t="s">
        <v>216</v>
      </c>
      <c r="F103" s="14" t="s">
        <v>767</v>
      </c>
      <c r="G103" s="5">
        <v>0</v>
      </c>
      <c r="H103" s="5">
        <v>0</v>
      </c>
      <c r="I103" s="5">
        <v>49031799.372514114</v>
      </c>
      <c r="J103" s="5">
        <v>2270102.0271493001</v>
      </c>
      <c r="K103" s="5">
        <v>4536553.6018099999</v>
      </c>
      <c r="L103" s="5">
        <v>0</v>
      </c>
      <c r="M103" s="5">
        <v>0</v>
      </c>
      <c r="N103" s="6">
        <v>42013934.481212243</v>
      </c>
      <c r="O103" s="6">
        <v>0</v>
      </c>
      <c r="P103" s="6">
        <v>0</v>
      </c>
      <c r="Q103" s="6">
        <v>16012458.242205441</v>
      </c>
      <c r="R103" s="6">
        <v>0</v>
      </c>
      <c r="S103" s="6">
        <v>0</v>
      </c>
      <c r="T103" s="6">
        <v>0</v>
      </c>
      <c r="U103" s="6">
        <v>3574474.5600000005</v>
      </c>
      <c r="V103" s="7">
        <f t="shared" si="1"/>
        <v>117439322.2848911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4" t="s">
        <v>217</v>
      </c>
      <c r="F104" s="14" t="s">
        <v>767</v>
      </c>
      <c r="G104" s="5">
        <v>0</v>
      </c>
      <c r="H104" s="5">
        <v>0</v>
      </c>
      <c r="I104" s="5">
        <v>27040058.277725395</v>
      </c>
      <c r="J104" s="5">
        <v>724129.27601809998</v>
      </c>
      <c r="K104" s="5">
        <v>2258637.8642533999</v>
      </c>
      <c r="L104" s="5">
        <v>0</v>
      </c>
      <c r="M104" s="5">
        <v>0</v>
      </c>
      <c r="N104" s="6">
        <v>17414012.184077933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48696837.602074832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4" t="s">
        <v>220</v>
      </c>
      <c r="F105" s="14" t="s">
        <v>767</v>
      </c>
      <c r="G105" s="5">
        <v>0</v>
      </c>
      <c r="H105" s="5">
        <v>0</v>
      </c>
      <c r="I105" s="5">
        <v>5598611.249403215</v>
      </c>
      <c r="J105" s="5">
        <v>402643.82805429999</v>
      </c>
      <c r="K105" s="5">
        <v>1113672.2533937001</v>
      </c>
      <c r="L105" s="5">
        <v>0</v>
      </c>
      <c r="M105" s="5">
        <v>0</v>
      </c>
      <c r="N105" s="6">
        <v>6413964.2571108667</v>
      </c>
      <c r="O105" s="6">
        <v>0</v>
      </c>
      <c r="P105" s="6">
        <v>0</v>
      </c>
      <c r="Q105" s="6">
        <v>-5501762.2422097195</v>
      </c>
      <c r="R105" s="6">
        <v>0</v>
      </c>
      <c r="S105" s="6">
        <v>0</v>
      </c>
      <c r="T105" s="6">
        <v>0</v>
      </c>
      <c r="U105" s="6">
        <v>206713.80000000002</v>
      </c>
      <c r="V105" s="7">
        <f t="shared" si="1"/>
        <v>8233843.145752362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4" t="s">
        <v>221</v>
      </c>
      <c r="F106" s="14" t="s">
        <v>767</v>
      </c>
      <c r="G106" s="5">
        <v>0</v>
      </c>
      <c r="H106" s="5">
        <v>0</v>
      </c>
      <c r="I106" s="5">
        <v>4755127.8163494226</v>
      </c>
      <c r="J106" s="5">
        <v>147173.46606335</v>
      </c>
      <c r="K106" s="5">
        <v>528875.02262443001</v>
      </c>
      <c r="L106" s="5">
        <v>0</v>
      </c>
      <c r="M106" s="5">
        <v>0</v>
      </c>
      <c r="N106" s="6">
        <v>3525851.8960152166</v>
      </c>
      <c r="O106" s="6">
        <v>0</v>
      </c>
      <c r="P106" s="6">
        <v>0</v>
      </c>
      <c r="Q106" s="6">
        <v>-404250.05141685327</v>
      </c>
      <c r="R106" s="6">
        <v>0</v>
      </c>
      <c r="S106" s="6">
        <v>0</v>
      </c>
      <c r="T106" s="6">
        <v>0</v>
      </c>
      <c r="U106" s="6">
        <v>204338.42282616411</v>
      </c>
      <c r="V106" s="7">
        <f t="shared" si="1"/>
        <v>8757116.5724617299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4" t="s">
        <v>224</v>
      </c>
      <c r="F107" s="14" t="s">
        <v>767</v>
      </c>
      <c r="G107" s="5">
        <v>0</v>
      </c>
      <c r="H107" s="5">
        <v>0</v>
      </c>
      <c r="I107" s="5">
        <v>6337353.9434645418</v>
      </c>
      <c r="J107" s="5">
        <v>292619.97285068</v>
      </c>
      <c r="K107" s="5">
        <v>942208.23529412004</v>
      </c>
      <c r="L107" s="5">
        <v>0</v>
      </c>
      <c r="M107" s="5">
        <v>0</v>
      </c>
      <c r="N107" s="6">
        <v>5465047.9733635569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338809.68</v>
      </c>
      <c r="V107" s="7">
        <f t="shared" si="1"/>
        <v>13376039.804972898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4" t="s">
        <v>226</v>
      </c>
      <c r="F108" s="14" t="s">
        <v>768</v>
      </c>
      <c r="G108" s="5">
        <v>0</v>
      </c>
      <c r="H108" s="5">
        <v>0</v>
      </c>
      <c r="I108" s="5">
        <v>49575887.108686589</v>
      </c>
      <c r="J108" s="5">
        <v>1152213.7828054</v>
      </c>
      <c r="K108" s="5">
        <v>2960941.2760180999</v>
      </c>
      <c r="L108" s="5">
        <v>0</v>
      </c>
      <c r="M108" s="5">
        <v>0</v>
      </c>
      <c r="N108" s="6">
        <v>24902990.098002367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2310414.795344071</v>
      </c>
      <c r="V108" s="7">
        <f t="shared" si="1"/>
        <v>80902447.060856521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4" t="s">
        <v>227</v>
      </c>
      <c r="F109" s="14" t="s">
        <v>768</v>
      </c>
      <c r="G109" s="5">
        <v>0</v>
      </c>
      <c r="H109" s="5">
        <v>0</v>
      </c>
      <c r="I109" s="5">
        <v>36400396.446879074</v>
      </c>
      <c r="J109" s="5">
        <v>1071252.9954750999</v>
      </c>
      <c r="K109" s="5">
        <v>2489687.3393664998</v>
      </c>
      <c r="L109" s="5">
        <v>0</v>
      </c>
      <c r="M109" s="5">
        <v>0</v>
      </c>
      <c r="N109" s="6">
        <v>20122452.310418982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1696389.503285829</v>
      </c>
      <c r="V109" s="7">
        <f t="shared" si="1"/>
        <v>61780178.595425487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4" t="s">
        <v>228</v>
      </c>
      <c r="F110" s="14" t="s">
        <v>768</v>
      </c>
      <c r="G110" s="5">
        <v>0</v>
      </c>
      <c r="H110" s="5">
        <v>0</v>
      </c>
      <c r="I110" s="5">
        <v>10457057.501566989</v>
      </c>
      <c r="J110" s="5">
        <v>439474.48868777999</v>
      </c>
      <c r="K110" s="5">
        <v>1040040.7420814</v>
      </c>
      <c r="L110" s="5">
        <v>0</v>
      </c>
      <c r="M110" s="5">
        <v>0</v>
      </c>
      <c r="N110" s="6">
        <v>8303729.2148803398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487336.52137009945</v>
      </c>
      <c r="V110" s="7">
        <f t="shared" si="1"/>
        <v>20727638.468586609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4" t="s">
        <v>229</v>
      </c>
      <c r="F111" s="14" t="s">
        <v>768</v>
      </c>
      <c r="G111" s="5">
        <v>0</v>
      </c>
      <c r="H111" s="5">
        <v>0</v>
      </c>
      <c r="I111" s="5">
        <v>38195119.852453634</v>
      </c>
      <c r="J111" s="5">
        <v>1240750.959276</v>
      </c>
      <c r="K111" s="5">
        <v>2242694.3348416002</v>
      </c>
      <c r="L111" s="5">
        <v>0</v>
      </c>
      <c r="M111" s="5">
        <v>0</v>
      </c>
      <c r="N111" s="6">
        <v>17686715.288867719</v>
      </c>
      <c r="O111" s="6">
        <v>0</v>
      </c>
      <c r="P111" s="6">
        <v>0</v>
      </c>
      <c r="Q111" s="6">
        <v>-14599740.477265788</v>
      </c>
      <c r="R111" s="6">
        <v>0</v>
      </c>
      <c r="S111" s="6">
        <v>0</v>
      </c>
      <c r="T111" s="6">
        <v>0</v>
      </c>
      <c r="U111" s="6">
        <v>2716406.694225417</v>
      </c>
      <c r="V111" s="7">
        <f t="shared" si="1"/>
        <v>47481946.652398579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4" t="s">
        <v>230</v>
      </c>
      <c r="F112" s="14" t="s">
        <v>768</v>
      </c>
      <c r="G112" s="5">
        <v>0</v>
      </c>
      <c r="H112" s="5">
        <v>0</v>
      </c>
      <c r="I112" s="5">
        <v>3091387.6868634336</v>
      </c>
      <c r="J112" s="5">
        <v>578902.56108597002</v>
      </c>
      <c r="K112" s="5">
        <v>1246243.9547510999</v>
      </c>
      <c r="L112" s="5">
        <v>0</v>
      </c>
      <c r="M112" s="5">
        <v>0</v>
      </c>
      <c r="N112" s="6">
        <v>11612152.639250875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199719.53901200066</v>
      </c>
      <c r="V112" s="7">
        <f t="shared" si="1"/>
        <v>16728406.380963378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4" t="s">
        <v>231</v>
      </c>
      <c r="F113" s="14" t="s">
        <v>768</v>
      </c>
      <c r="G113" s="5">
        <v>0</v>
      </c>
      <c r="H113" s="5">
        <v>0</v>
      </c>
      <c r="I113" s="5">
        <v>10602048.526494943</v>
      </c>
      <c r="J113" s="5">
        <v>985268.15384615003</v>
      </c>
      <c r="K113" s="5">
        <v>1858637.8461537999</v>
      </c>
      <c r="L113" s="5">
        <v>0</v>
      </c>
      <c r="M113" s="5">
        <v>0</v>
      </c>
      <c r="N113" s="6">
        <v>14265041.120431004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684946.84548698971</v>
      </c>
      <c r="V113" s="7">
        <f t="shared" si="1"/>
        <v>28395942.492412888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4" t="s">
        <v>232</v>
      </c>
      <c r="F114" s="14" t="s">
        <v>768</v>
      </c>
      <c r="G114" s="5">
        <v>0</v>
      </c>
      <c r="H114" s="5">
        <v>0</v>
      </c>
      <c r="I114" s="5">
        <v>6886059.2185289683</v>
      </c>
      <c r="J114" s="5">
        <v>225486</v>
      </c>
      <c r="K114" s="5">
        <v>396366.73303167999</v>
      </c>
      <c r="L114" s="5">
        <v>0</v>
      </c>
      <c r="M114" s="5">
        <v>0</v>
      </c>
      <c r="N114" s="6">
        <v>3641786.465213038</v>
      </c>
      <c r="O114" s="6">
        <v>0</v>
      </c>
      <c r="P114" s="6">
        <v>0</v>
      </c>
      <c r="Q114" s="6">
        <v>22213221.339552164</v>
      </c>
      <c r="R114" s="6">
        <v>0</v>
      </c>
      <c r="S114" s="6">
        <v>0</v>
      </c>
      <c r="T114" s="6">
        <v>0</v>
      </c>
      <c r="U114" s="6">
        <v>444874.83034821897</v>
      </c>
      <c r="V114" s="7">
        <f t="shared" si="1"/>
        <v>33807794.586674064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4" t="s">
        <v>233</v>
      </c>
      <c r="F115" s="14" t="s">
        <v>768</v>
      </c>
      <c r="G115" s="5">
        <v>0</v>
      </c>
      <c r="H115" s="5">
        <v>0</v>
      </c>
      <c r="I115" s="5">
        <v>9184280.9141110051</v>
      </c>
      <c r="J115" s="5">
        <v>303990.78733031999</v>
      </c>
      <c r="K115" s="5">
        <v>468472.18099547998</v>
      </c>
      <c r="L115" s="5">
        <v>0</v>
      </c>
      <c r="M115" s="5">
        <v>0</v>
      </c>
      <c r="N115" s="6">
        <v>3502628.0452565048</v>
      </c>
      <c r="O115" s="6">
        <v>0</v>
      </c>
      <c r="P115" s="6">
        <v>0</v>
      </c>
      <c r="Q115" s="6">
        <v>-1858539.241987814</v>
      </c>
      <c r="R115" s="6">
        <v>0</v>
      </c>
      <c r="S115" s="6">
        <v>0</v>
      </c>
      <c r="T115" s="6">
        <v>0</v>
      </c>
      <c r="U115" s="6">
        <v>593351.76824232389</v>
      </c>
      <c r="V115" s="7">
        <f t="shared" si="1"/>
        <v>12194184.45394782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4" t="s">
        <v>234</v>
      </c>
      <c r="F116" s="14" t="s">
        <v>768</v>
      </c>
      <c r="G116" s="5">
        <v>0</v>
      </c>
      <c r="H116" s="5">
        <v>0</v>
      </c>
      <c r="I116" s="5">
        <v>14449756.794572962</v>
      </c>
      <c r="J116" s="5">
        <v>558323.99095023004</v>
      </c>
      <c r="K116" s="5">
        <v>690438.44343890995</v>
      </c>
      <c r="L116" s="5">
        <v>0</v>
      </c>
      <c r="M116" s="5">
        <v>0</v>
      </c>
      <c r="N116" s="6">
        <v>7646574.0968092792</v>
      </c>
      <c r="O116" s="6">
        <v>0</v>
      </c>
      <c r="P116" s="6">
        <v>0</v>
      </c>
      <c r="Q116" s="6">
        <v>9470494.4715895355</v>
      </c>
      <c r="R116" s="6">
        <v>0</v>
      </c>
      <c r="S116" s="6">
        <v>0</v>
      </c>
      <c r="T116" s="6">
        <v>0</v>
      </c>
      <c r="U116" s="6">
        <v>933528.58268504997</v>
      </c>
      <c r="V116" s="7">
        <f t="shared" si="1"/>
        <v>33749116.380045973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4" t="s">
        <v>235</v>
      </c>
      <c r="F117" s="14" t="s">
        <v>768</v>
      </c>
      <c r="G117" s="5">
        <v>0</v>
      </c>
      <c r="H117" s="5">
        <v>0</v>
      </c>
      <c r="I117" s="5">
        <v>62348001.819115251</v>
      </c>
      <c r="J117" s="5">
        <v>1085965.7375566</v>
      </c>
      <c r="K117" s="5">
        <v>4361928.3438913999</v>
      </c>
      <c r="L117" s="5">
        <v>0</v>
      </c>
      <c r="M117" s="5">
        <v>0</v>
      </c>
      <c r="N117" s="6">
        <v>29848675.555365335</v>
      </c>
      <c r="O117" s="6">
        <v>0</v>
      </c>
      <c r="P117" s="6">
        <v>0</v>
      </c>
      <c r="Q117" s="6">
        <v>0</v>
      </c>
      <c r="R117" s="6">
        <v>4367004.432945244</v>
      </c>
      <c r="S117" s="6">
        <v>0</v>
      </c>
      <c r="T117" s="6">
        <v>0</v>
      </c>
      <c r="U117" s="6">
        <v>3490074</v>
      </c>
      <c r="V117" s="7">
        <f t="shared" si="1"/>
        <v>105501649.88887385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4" t="s">
        <v>240</v>
      </c>
      <c r="F118" s="14" t="s">
        <v>768</v>
      </c>
      <c r="G118" s="5">
        <v>0</v>
      </c>
      <c r="H118" s="5">
        <v>0</v>
      </c>
      <c r="I118" s="5">
        <v>17976310.667021722</v>
      </c>
      <c r="J118" s="5">
        <v>731993.24886877998</v>
      </c>
      <c r="K118" s="5">
        <v>1175544.0180996</v>
      </c>
      <c r="L118" s="5">
        <v>0</v>
      </c>
      <c r="M118" s="5">
        <v>0</v>
      </c>
      <c r="N118" s="6">
        <v>8474986.4696011133</v>
      </c>
      <c r="O118" s="6">
        <v>0</v>
      </c>
      <c r="P118" s="6">
        <v>0</v>
      </c>
      <c r="Q118" s="6">
        <v>-34098.017373600036</v>
      </c>
      <c r="R118" s="6">
        <v>0</v>
      </c>
      <c r="S118" s="6">
        <v>0</v>
      </c>
      <c r="T118" s="6">
        <v>0</v>
      </c>
      <c r="U118" s="6">
        <v>688323.89193014428</v>
      </c>
      <c r="V118" s="7">
        <f t="shared" si="1"/>
        <v>29013060.278147757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4" t="s">
        <v>241</v>
      </c>
      <c r="F119" s="14" t="s">
        <v>768</v>
      </c>
      <c r="G119" s="5">
        <v>0</v>
      </c>
      <c r="H119" s="5">
        <v>0</v>
      </c>
      <c r="I119" s="5">
        <v>7416001.2548073903</v>
      </c>
      <c r="J119" s="5">
        <v>324417.59276018001</v>
      </c>
      <c r="K119" s="5">
        <v>460301.81900452002</v>
      </c>
      <c r="L119" s="5">
        <v>0</v>
      </c>
      <c r="M119" s="5">
        <v>0</v>
      </c>
      <c r="N119" s="6">
        <v>3320698.5153986793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283963.2080698557</v>
      </c>
      <c r="V119" s="7">
        <f t="shared" si="1"/>
        <v>11805382.390040625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4" t="s">
        <v>244</v>
      </c>
      <c r="F120" s="14" t="s">
        <v>768</v>
      </c>
      <c r="G120" s="5">
        <v>0</v>
      </c>
      <c r="H120" s="5">
        <v>0</v>
      </c>
      <c r="I120" s="5">
        <v>72140529.015368819</v>
      </c>
      <c r="J120" s="5">
        <v>3153443.3031674</v>
      </c>
      <c r="K120" s="5">
        <v>7026690.3981900001</v>
      </c>
      <c r="L120" s="5">
        <v>0</v>
      </c>
      <c r="M120" s="5">
        <v>0</v>
      </c>
      <c r="N120" s="6">
        <v>58555735.844754599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144150940.56148082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4" t="s">
        <v>245</v>
      </c>
      <c r="F121" s="14" t="s">
        <v>768</v>
      </c>
      <c r="G121" s="5">
        <v>0</v>
      </c>
      <c r="H121" s="5">
        <v>0</v>
      </c>
      <c r="I121" s="5">
        <v>103351434.04880591</v>
      </c>
      <c r="J121" s="5">
        <v>4663077.9638008997</v>
      </c>
      <c r="K121" s="5">
        <v>9662644.9864252992</v>
      </c>
      <c r="L121" s="5">
        <v>0</v>
      </c>
      <c r="M121" s="5">
        <v>0</v>
      </c>
      <c r="N121" s="6">
        <v>81204692.388346672</v>
      </c>
      <c r="O121" s="6">
        <v>0</v>
      </c>
      <c r="P121" s="6">
        <v>0</v>
      </c>
      <c r="Q121" s="6">
        <v>-2970333.3826795109</v>
      </c>
      <c r="R121" s="6">
        <v>0</v>
      </c>
      <c r="S121" s="6">
        <v>0</v>
      </c>
      <c r="T121" s="6">
        <v>0</v>
      </c>
      <c r="U121" s="6">
        <v>4222981.5057364767</v>
      </c>
      <c r="V121" s="7">
        <f t="shared" si="1"/>
        <v>200134497.5104357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4" t="s">
        <v>246</v>
      </c>
      <c r="F122" s="14" t="s">
        <v>768</v>
      </c>
      <c r="G122" s="5">
        <v>0</v>
      </c>
      <c r="H122" s="5">
        <v>0</v>
      </c>
      <c r="I122" s="5">
        <v>43343488.663808763</v>
      </c>
      <c r="J122" s="5">
        <v>2026525.7556561001</v>
      </c>
      <c r="K122" s="5">
        <v>3476439.9004525002</v>
      </c>
      <c r="L122" s="5">
        <v>0</v>
      </c>
      <c r="M122" s="5">
        <v>0</v>
      </c>
      <c r="N122" s="6">
        <v>30500477.476787716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1771032.5232151707</v>
      </c>
      <c r="V122" s="7">
        <f t="shared" si="1"/>
        <v>81117964.319920257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4" t="s">
        <v>247</v>
      </c>
      <c r="F123" s="14" t="s">
        <v>768</v>
      </c>
      <c r="G123" s="5">
        <v>0</v>
      </c>
      <c r="H123" s="5">
        <v>0</v>
      </c>
      <c r="I123" s="5">
        <v>26821378.312577635</v>
      </c>
      <c r="J123" s="5">
        <v>1523450.2895928</v>
      </c>
      <c r="K123" s="5">
        <v>2992488.9773756</v>
      </c>
      <c r="L123" s="5">
        <v>0</v>
      </c>
      <c r="M123" s="5">
        <v>0</v>
      </c>
      <c r="N123" s="6">
        <v>25637304.096527927</v>
      </c>
      <c r="O123" s="6">
        <v>0</v>
      </c>
      <c r="P123" s="6">
        <v>0</v>
      </c>
      <c r="Q123" s="6">
        <v>-17038272.580704186</v>
      </c>
      <c r="R123" s="6">
        <v>0</v>
      </c>
      <c r="S123" s="6">
        <v>0</v>
      </c>
      <c r="T123" s="6">
        <v>0</v>
      </c>
      <c r="U123" s="6">
        <v>1124350.0310483526</v>
      </c>
      <c r="V123" s="7">
        <f t="shared" si="1"/>
        <v>41060699.126418121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4" t="s">
        <v>248</v>
      </c>
      <c r="F124" s="14" t="s">
        <v>768</v>
      </c>
      <c r="G124" s="5">
        <v>0</v>
      </c>
      <c r="H124" s="5">
        <v>0</v>
      </c>
      <c r="I124" s="5">
        <v>134366929.49290407</v>
      </c>
      <c r="J124" s="5">
        <v>5166617.8009050004</v>
      </c>
      <c r="K124" s="5">
        <v>14595007.855203999</v>
      </c>
      <c r="L124" s="5">
        <v>0</v>
      </c>
      <c r="M124" s="5">
        <v>0</v>
      </c>
      <c r="N124" s="6">
        <v>110994156.68600079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6708000.4199999999</v>
      </c>
      <c r="V124" s="7">
        <f t="shared" si="1"/>
        <v>271830712.25501382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4" t="s">
        <v>249</v>
      </c>
      <c r="F125" s="14" t="s">
        <v>768</v>
      </c>
      <c r="G125" s="5">
        <v>0</v>
      </c>
      <c r="H125" s="5">
        <v>0</v>
      </c>
      <c r="I125" s="5">
        <v>134096578.15525083</v>
      </c>
      <c r="J125" s="5">
        <v>6553875.8190045003</v>
      </c>
      <c r="K125" s="5">
        <v>11419396.153845999</v>
      </c>
      <c r="L125" s="5">
        <v>0</v>
      </c>
      <c r="M125" s="5">
        <v>0</v>
      </c>
      <c r="N125" s="6">
        <v>99215766.418841735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6051840.2996288929</v>
      </c>
      <c r="V125" s="7">
        <f t="shared" si="1"/>
        <v>257337456.84657195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4" t="s">
        <v>250</v>
      </c>
      <c r="F126" s="14" t="s">
        <v>768</v>
      </c>
      <c r="G126" s="5">
        <v>0</v>
      </c>
      <c r="H126" s="5">
        <v>0</v>
      </c>
      <c r="I126" s="5">
        <v>128231405.22801159</v>
      </c>
      <c r="J126" s="5">
        <v>3767230.9049773999</v>
      </c>
      <c r="K126" s="5">
        <v>7397883.3574660998</v>
      </c>
      <c r="L126" s="5">
        <v>0</v>
      </c>
      <c r="M126" s="5">
        <v>0</v>
      </c>
      <c r="N126" s="6">
        <v>59422441.359607264</v>
      </c>
      <c r="O126" s="6">
        <v>0</v>
      </c>
      <c r="P126" s="6">
        <v>0</v>
      </c>
      <c r="Q126" s="6">
        <v>-10680332.353090597</v>
      </c>
      <c r="R126" s="6">
        <v>0</v>
      </c>
      <c r="S126" s="6">
        <v>0</v>
      </c>
      <c r="T126" s="6">
        <v>0</v>
      </c>
      <c r="U126" s="6">
        <v>5787142.3455598177</v>
      </c>
      <c r="V126" s="7">
        <f t="shared" si="1"/>
        <v>193925770.84253159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4" t="s">
        <v>251</v>
      </c>
      <c r="F127" s="14" t="s">
        <v>768</v>
      </c>
      <c r="G127" s="5">
        <v>0</v>
      </c>
      <c r="H127" s="5">
        <v>0</v>
      </c>
      <c r="I127" s="5">
        <v>38533722.040952317</v>
      </c>
      <c r="J127" s="5">
        <v>852436.70588234998</v>
      </c>
      <c r="K127" s="5">
        <v>1900911.1945700999</v>
      </c>
      <c r="L127" s="5">
        <v>0</v>
      </c>
      <c r="M127" s="5">
        <v>0</v>
      </c>
      <c r="N127" s="6">
        <v>13735394.08293765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1752450.740472842</v>
      </c>
      <c r="V127" s="7">
        <f t="shared" si="1"/>
        <v>56774914.764815256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4" t="s">
        <v>252</v>
      </c>
      <c r="F128" s="14" t="s">
        <v>768</v>
      </c>
      <c r="G128" s="5">
        <v>0</v>
      </c>
      <c r="H128" s="5">
        <v>0</v>
      </c>
      <c r="I128" s="5">
        <v>40913158.521674253</v>
      </c>
      <c r="J128" s="5">
        <v>1002879.5475113</v>
      </c>
      <c r="K128" s="5">
        <v>2037220.7058822999</v>
      </c>
      <c r="L128" s="5">
        <v>0</v>
      </c>
      <c r="M128" s="5">
        <v>0</v>
      </c>
      <c r="N128" s="6">
        <v>14802805.528050922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1846429.6772727026</v>
      </c>
      <c r="V128" s="7">
        <f t="shared" si="1"/>
        <v>60602493.98039148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4" t="s">
        <v>253</v>
      </c>
      <c r="F129" s="14" t="s">
        <v>768</v>
      </c>
      <c r="G129" s="5">
        <v>0</v>
      </c>
      <c r="H129" s="5">
        <v>0</v>
      </c>
      <c r="I129" s="5">
        <v>7008887.6075305417</v>
      </c>
      <c r="J129" s="5">
        <v>80460.081447963996</v>
      </c>
      <c r="K129" s="5">
        <v>154618.78733031999</v>
      </c>
      <c r="L129" s="5">
        <v>0</v>
      </c>
      <c r="M129" s="5">
        <v>0</v>
      </c>
      <c r="N129" s="6">
        <v>1302181.4787917209</v>
      </c>
      <c r="O129" s="6">
        <v>0</v>
      </c>
      <c r="P129" s="6">
        <v>0</v>
      </c>
      <c r="Q129" s="6">
        <v>-1223937.7589996187</v>
      </c>
      <c r="R129" s="6">
        <v>0</v>
      </c>
      <c r="S129" s="6">
        <v>0</v>
      </c>
      <c r="T129" s="6">
        <v>0</v>
      </c>
      <c r="U129" s="6">
        <v>628900.21706574492</v>
      </c>
      <c r="V129" s="7">
        <f t="shared" si="1"/>
        <v>7951110.413166672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4" t="s">
        <v>254</v>
      </c>
      <c r="F130" s="14" t="s">
        <v>768</v>
      </c>
      <c r="G130" s="5">
        <v>0</v>
      </c>
      <c r="H130" s="5">
        <v>0</v>
      </c>
      <c r="I130" s="5">
        <v>21674216.870242529</v>
      </c>
      <c r="J130" s="5">
        <v>976168.19004525</v>
      </c>
      <c r="K130" s="5">
        <v>1617333.0859729</v>
      </c>
      <c r="L130" s="5">
        <v>0</v>
      </c>
      <c r="M130" s="5">
        <v>0</v>
      </c>
      <c r="N130" s="6">
        <v>14087509.953670524</v>
      </c>
      <c r="O130" s="6">
        <v>0</v>
      </c>
      <c r="P130" s="6">
        <v>0</v>
      </c>
      <c r="Q130" s="6">
        <v>-2284050.6445673252</v>
      </c>
      <c r="R130" s="6">
        <v>0</v>
      </c>
      <c r="S130" s="6">
        <v>0</v>
      </c>
      <c r="T130" s="6">
        <v>0</v>
      </c>
      <c r="U130" s="6">
        <v>1036157.2200000001</v>
      </c>
      <c r="V130" s="7">
        <f t="shared" si="1"/>
        <v>37107334.675363876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4" t="s">
        <v>257</v>
      </c>
      <c r="F131" s="14" t="s">
        <v>768</v>
      </c>
      <c r="G131" s="5">
        <v>0</v>
      </c>
      <c r="H131" s="5">
        <v>0</v>
      </c>
      <c r="I131" s="5">
        <v>24541105.825331442</v>
      </c>
      <c r="J131" s="5">
        <v>1165269.1221719</v>
      </c>
      <c r="K131" s="5">
        <v>1693152.6515837</v>
      </c>
      <c r="L131" s="5">
        <v>0</v>
      </c>
      <c r="M131" s="5">
        <v>0</v>
      </c>
      <c r="N131" s="6">
        <v>12137105.285471488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1155564.6798000496</v>
      </c>
      <c r="V131" s="7">
        <f t="shared" si="1"/>
        <v>40692197.564358577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4" t="s">
        <v>258</v>
      </c>
      <c r="F132" s="14" t="s">
        <v>768</v>
      </c>
      <c r="G132" s="5">
        <v>0</v>
      </c>
      <c r="H132" s="5">
        <v>0</v>
      </c>
      <c r="I132" s="5">
        <v>80063325.976954177</v>
      </c>
      <c r="J132" s="5">
        <v>2788664.7963800998</v>
      </c>
      <c r="K132" s="5">
        <v>4317740.5067873001</v>
      </c>
      <c r="L132" s="5">
        <v>0</v>
      </c>
      <c r="M132" s="5">
        <v>0</v>
      </c>
      <c r="N132" s="6">
        <v>38528498.246386975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3769934.097704276</v>
      </c>
      <c r="V132" s="7">
        <f t="shared" si="1"/>
        <v>129468163.62421283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4" t="s">
        <v>259</v>
      </c>
      <c r="F133" s="14" t="s">
        <v>768</v>
      </c>
      <c r="G133" s="5">
        <v>0</v>
      </c>
      <c r="H133" s="5">
        <v>0</v>
      </c>
      <c r="I133" s="5">
        <v>83694777.450174972</v>
      </c>
      <c r="J133" s="5">
        <v>3130544.0361990998</v>
      </c>
      <c r="K133" s="5">
        <v>5190769.9909501998</v>
      </c>
      <c r="L133" s="5">
        <v>0</v>
      </c>
      <c r="M133" s="5">
        <v>0</v>
      </c>
      <c r="N133" s="6">
        <v>46846871.141451038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3940927.9024956753</v>
      </c>
      <c r="V133" s="7">
        <f t="shared" si="1"/>
        <v>142803890.52127099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4" t="s">
        <v>262</v>
      </c>
      <c r="F134" s="14" t="s">
        <v>768</v>
      </c>
      <c r="G134" s="5">
        <v>0</v>
      </c>
      <c r="H134" s="5">
        <v>0</v>
      </c>
      <c r="I134" s="5">
        <v>85586856.023619369</v>
      </c>
      <c r="J134" s="5">
        <v>1405697.0859729</v>
      </c>
      <c r="K134" s="5">
        <v>4622554.0452488996</v>
      </c>
      <c r="L134" s="5">
        <v>0</v>
      </c>
      <c r="M134" s="5">
        <v>0</v>
      </c>
      <c r="N134" s="6">
        <v>35140339.668773189</v>
      </c>
      <c r="O134" s="6">
        <v>0</v>
      </c>
      <c r="P134" s="6">
        <v>0</v>
      </c>
      <c r="Q134" s="6">
        <v>0</v>
      </c>
      <c r="R134" s="6">
        <v>6391024.5607165797</v>
      </c>
      <c r="S134" s="6">
        <v>0</v>
      </c>
      <c r="T134" s="6">
        <v>0</v>
      </c>
      <c r="U134" s="6">
        <v>4542804</v>
      </c>
      <c r="V134" s="7">
        <f t="shared" si="1"/>
        <v>137689275.38433093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4" t="s">
        <v>265</v>
      </c>
      <c r="F135" s="14" t="s">
        <v>768</v>
      </c>
      <c r="G135" s="5">
        <v>0</v>
      </c>
      <c r="H135" s="5">
        <v>0</v>
      </c>
      <c r="I135" s="5">
        <v>77326252.610173449</v>
      </c>
      <c r="J135" s="5">
        <v>1216191.6380090001</v>
      </c>
      <c r="K135" s="5">
        <v>5751828.6334841996</v>
      </c>
      <c r="L135" s="5">
        <v>0</v>
      </c>
      <c r="M135" s="5">
        <v>0</v>
      </c>
      <c r="N135" s="6">
        <v>42514051.381578609</v>
      </c>
      <c r="O135" s="6">
        <v>0</v>
      </c>
      <c r="P135" s="6">
        <v>0</v>
      </c>
      <c r="Q135" s="6">
        <v>0</v>
      </c>
      <c r="R135" s="6">
        <v>5670909.1172555555</v>
      </c>
      <c r="S135" s="6">
        <v>0</v>
      </c>
      <c r="T135" s="6">
        <v>0</v>
      </c>
      <c r="U135" s="6">
        <v>4004028</v>
      </c>
      <c r="V135" s="7">
        <f t="shared" si="1"/>
        <v>136483261.38050079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4" t="s">
        <v>268</v>
      </c>
      <c r="F136" s="14" t="s">
        <v>769</v>
      </c>
      <c r="G136" s="5">
        <v>0</v>
      </c>
      <c r="H136" s="5">
        <v>0</v>
      </c>
      <c r="I136" s="5">
        <v>45377059.508764528</v>
      </c>
      <c r="J136" s="5">
        <v>1758195.9638008999</v>
      </c>
      <c r="K136" s="5">
        <v>3139804.9140272001</v>
      </c>
      <c r="L136" s="5">
        <v>0</v>
      </c>
      <c r="M136" s="5">
        <v>0</v>
      </c>
      <c r="N136" s="6">
        <v>19991240.684713691</v>
      </c>
      <c r="O136" s="6">
        <v>0</v>
      </c>
      <c r="P136" s="6">
        <v>0</v>
      </c>
      <c r="Q136" s="6">
        <v>3142899.6702705175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si="1"/>
        <v>76585942.992714435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4" t="s">
        <v>269</v>
      </c>
      <c r="F137" s="14" t="s">
        <v>769</v>
      </c>
      <c r="G137" s="5">
        <v>0</v>
      </c>
      <c r="H137" s="5">
        <v>0</v>
      </c>
      <c r="I137" s="5">
        <v>17738983.063976079</v>
      </c>
      <c r="J137" s="5">
        <v>387798.79638009</v>
      </c>
      <c r="K137" s="5">
        <v>684194.78733031999</v>
      </c>
      <c r="L137" s="5">
        <v>0</v>
      </c>
      <c r="M137" s="5">
        <v>0</v>
      </c>
      <c r="N137" s="6">
        <v>5617547.0274708122</v>
      </c>
      <c r="O137" s="6">
        <v>0</v>
      </c>
      <c r="P137" s="6">
        <v>0</v>
      </c>
      <c r="Q137" s="6">
        <v>-2319911.6381116109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ref="V137:V200" si="2">+SUM(G137:U137)</f>
        <v>23605479.785908096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4" t="s">
        <v>270</v>
      </c>
      <c r="F138" s="14" t="s">
        <v>768</v>
      </c>
      <c r="G138" s="5">
        <v>0</v>
      </c>
      <c r="H138" s="5">
        <v>0</v>
      </c>
      <c r="I138" s="5">
        <v>15717894.894203652</v>
      </c>
      <c r="J138" s="5">
        <v>393703.47511311999</v>
      </c>
      <c r="K138" s="5">
        <v>1237145.3212669999</v>
      </c>
      <c r="L138" s="5">
        <v>0</v>
      </c>
      <c r="M138" s="5">
        <v>0</v>
      </c>
      <c r="N138" s="6">
        <v>8916367.9769068453</v>
      </c>
      <c r="O138" s="6">
        <v>0</v>
      </c>
      <c r="P138" s="6">
        <v>0</v>
      </c>
      <c r="Q138" s="6">
        <v>33305.886538274586</v>
      </c>
      <c r="R138" s="6">
        <v>1132443.1670737867</v>
      </c>
      <c r="S138" s="6">
        <v>0</v>
      </c>
      <c r="T138" s="6">
        <v>0</v>
      </c>
      <c r="U138" s="6">
        <v>884349.65504543437</v>
      </c>
      <c r="V138" s="7">
        <f t="shared" si="2"/>
        <v>28315210.376148112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4" t="s">
        <v>271</v>
      </c>
      <c r="F139" s="14" t="s">
        <v>768</v>
      </c>
      <c r="G139" s="5">
        <v>0</v>
      </c>
      <c r="H139" s="5">
        <v>0</v>
      </c>
      <c r="I139" s="5">
        <v>2251023.813014497</v>
      </c>
      <c r="J139" s="5">
        <v>60233.013574661003</v>
      </c>
      <c r="K139" s="5">
        <v>177744.57013574999</v>
      </c>
      <c r="L139" s="5">
        <v>0</v>
      </c>
      <c r="M139" s="5">
        <v>0</v>
      </c>
      <c r="N139" s="6">
        <v>1728619.8505020095</v>
      </c>
      <c r="O139" s="6">
        <v>0</v>
      </c>
      <c r="P139" s="6">
        <v>0</v>
      </c>
      <c r="Q139" s="6">
        <v>3244480.1889077174</v>
      </c>
      <c r="R139" s="6">
        <v>162181.80316937418</v>
      </c>
      <c r="S139" s="6">
        <v>0</v>
      </c>
      <c r="T139" s="6">
        <v>0</v>
      </c>
      <c r="U139" s="6">
        <v>126651.31978154044</v>
      </c>
      <c r="V139" s="7">
        <f t="shared" si="2"/>
        <v>7750934.5590855507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4" t="s">
        <v>272</v>
      </c>
      <c r="F140" s="14" t="s">
        <v>769</v>
      </c>
      <c r="G140" s="5">
        <v>0</v>
      </c>
      <c r="H140" s="5">
        <v>0</v>
      </c>
      <c r="I140" s="5">
        <v>4971109.7620421527</v>
      </c>
      <c r="J140" s="5">
        <v>211515.75565611001</v>
      </c>
      <c r="K140" s="5">
        <v>384099.23981901002</v>
      </c>
      <c r="L140" s="5">
        <v>0</v>
      </c>
      <c r="M140" s="5">
        <v>0</v>
      </c>
      <c r="N140" s="6">
        <v>2569482.0356982267</v>
      </c>
      <c r="O140" s="6">
        <v>0</v>
      </c>
      <c r="P140" s="6">
        <v>0</v>
      </c>
      <c r="Q140" s="6">
        <v>0</v>
      </c>
      <c r="R140" s="6">
        <v>382325.76876389998</v>
      </c>
      <c r="S140" s="6">
        <v>0</v>
      </c>
      <c r="T140" s="6">
        <v>0</v>
      </c>
      <c r="U140" s="6">
        <v>298625.02517302526</v>
      </c>
      <c r="V140" s="7">
        <f t="shared" si="2"/>
        <v>8817157.5871524252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4" t="s">
        <v>275</v>
      </c>
      <c r="F141" s="14" t="s">
        <v>768</v>
      </c>
      <c r="G141" s="5">
        <v>0</v>
      </c>
      <c r="H141" s="5">
        <v>0</v>
      </c>
      <c r="I141" s="5">
        <v>22681903.225933053</v>
      </c>
      <c r="J141" s="5">
        <v>1212895.8371041</v>
      </c>
      <c r="K141" s="5">
        <v>2757291.9547510999</v>
      </c>
      <c r="L141" s="5">
        <v>0</v>
      </c>
      <c r="M141" s="5">
        <v>0</v>
      </c>
      <c r="N141" s="6">
        <v>19599702.30387985</v>
      </c>
      <c r="O141" s="6">
        <v>0</v>
      </c>
      <c r="P141" s="6">
        <v>0</v>
      </c>
      <c r="Q141" s="6">
        <v>-66262.043263145504</v>
      </c>
      <c r="R141" s="6">
        <v>0</v>
      </c>
      <c r="S141" s="6">
        <v>0</v>
      </c>
      <c r="T141" s="6">
        <v>0</v>
      </c>
      <c r="U141" s="6">
        <v>1238278.4289891585</v>
      </c>
      <c r="V141" s="7">
        <f t="shared" si="2"/>
        <v>47423809.707394116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4" t="s">
        <v>276</v>
      </c>
      <c r="F142" s="14" t="s">
        <v>768</v>
      </c>
      <c r="G142" s="5">
        <v>0</v>
      </c>
      <c r="H142" s="5">
        <v>0</v>
      </c>
      <c r="I142" s="5">
        <v>68714382.251935512</v>
      </c>
      <c r="J142" s="5">
        <v>3325576.7420815001</v>
      </c>
      <c r="K142" s="5">
        <v>6362505.8190045999</v>
      </c>
      <c r="L142" s="5">
        <v>0</v>
      </c>
      <c r="M142" s="5">
        <v>0</v>
      </c>
      <c r="N142" s="6">
        <v>52889976.289221235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3751340.2846461101</v>
      </c>
      <c r="V142" s="7">
        <f t="shared" si="2"/>
        <v>135043781.38688895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4" t="s">
        <v>277</v>
      </c>
      <c r="F143" s="14" t="s">
        <v>768</v>
      </c>
      <c r="G143" s="5">
        <v>0</v>
      </c>
      <c r="H143" s="5">
        <v>0</v>
      </c>
      <c r="I143" s="5">
        <v>30262989.237389885</v>
      </c>
      <c r="J143" s="5">
        <v>1468080.4977376</v>
      </c>
      <c r="K143" s="5">
        <v>2912319.0859727999</v>
      </c>
      <c r="L143" s="5">
        <v>0</v>
      </c>
      <c r="M143" s="5">
        <v>0</v>
      </c>
      <c r="N143" s="6">
        <v>22687890.286281008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1652154.4244376083</v>
      </c>
      <c r="V143" s="7">
        <f t="shared" si="2"/>
        <v>58983433.531818904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4" t="s">
        <v>278</v>
      </c>
      <c r="F144" s="14" t="s">
        <v>768</v>
      </c>
      <c r="G144" s="5">
        <v>0</v>
      </c>
      <c r="H144" s="5">
        <v>0</v>
      </c>
      <c r="I144" s="5">
        <v>21255305.140354168</v>
      </c>
      <c r="J144" s="5">
        <v>762676.36199094995</v>
      </c>
      <c r="K144" s="5">
        <v>1425395.4298642999</v>
      </c>
      <c r="L144" s="5">
        <v>0</v>
      </c>
      <c r="M144" s="5">
        <v>0</v>
      </c>
      <c r="N144" s="6">
        <v>12331074.809262626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1160395.8272245133</v>
      </c>
      <c r="V144" s="7">
        <f t="shared" si="2"/>
        <v>36934847.568696558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4" t="s">
        <v>279</v>
      </c>
      <c r="F145" s="14" t="s">
        <v>768</v>
      </c>
      <c r="G145" s="5">
        <v>0</v>
      </c>
      <c r="H145" s="5">
        <v>0</v>
      </c>
      <c r="I145" s="5">
        <v>27663615.985637359</v>
      </c>
      <c r="J145" s="5">
        <v>1635122.9230769</v>
      </c>
      <c r="K145" s="5">
        <v>3127717.7013574</v>
      </c>
      <c r="L145" s="5">
        <v>0</v>
      </c>
      <c r="M145" s="5">
        <v>0</v>
      </c>
      <c r="N145" s="6">
        <v>26751869.822052427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1510246.2347026109</v>
      </c>
      <c r="V145" s="7">
        <f t="shared" si="2"/>
        <v>60688572.666826695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4" t="s">
        <v>280</v>
      </c>
      <c r="F146" s="14" t="s">
        <v>768</v>
      </c>
      <c r="G146" s="5">
        <v>0</v>
      </c>
      <c r="H146" s="5">
        <v>0</v>
      </c>
      <c r="I146" s="5">
        <v>39570131.527648844</v>
      </c>
      <c r="J146" s="5">
        <v>943316.44343890995</v>
      </c>
      <c r="K146" s="5">
        <v>3353000.760181</v>
      </c>
      <c r="L146" s="5">
        <v>0</v>
      </c>
      <c r="M146" s="5">
        <v>0</v>
      </c>
      <c r="N146" s="6">
        <v>24055743.343024526</v>
      </c>
      <c r="O146" s="6">
        <v>0</v>
      </c>
      <c r="P146" s="6">
        <v>0</v>
      </c>
      <c r="Q146" s="6">
        <v>0</v>
      </c>
      <c r="R146" s="6">
        <v>2796015.99217263</v>
      </c>
      <c r="S146" s="6">
        <v>0</v>
      </c>
      <c r="T146" s="6">
        <v>0</v>
      </c>
      <c r="U146" s="6">
        <v>2157666.3462041789</v>
      </c>
      <c r="V146" s="7">
        <f t="shared" si="2"/>
        <v>72875874.412670091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4" t="s">
        <v>281</v>
      </c>
      <c r="F147" s="14" t="s">
        <v>768</v>
      </c>
      <c r="G147" s="5">
        <v>0</v>
      </c>
      <c r="H147" s="5">
        <v>0</v>
      </c>
      <c r="I147" s="5">
        <v>96412668.033610046</v>
      </c>
      <c r="J147" s="5">
        <v>1694211.9185520001</v>
      </c>
      <c r="K147" s="5">
        <v>5794231.2579186</v>
      </c>
      <c r="L147" s="5">
        <v>0</v>
      </c>
      <c r="M147" s="5">
        <v>0</v>
      </c>
      <c r="N147" s="6">
        <v>51904381.571325988</v>
      </c>
      <c r="O147" s="6">
        <v>0</v>
      </c>
      <c r="P147" s="6">
        <v>0</v>
      </c>
      <c r="Q147" s="6">
        <v>0</v>
      </c>
      <c r="R147" s="6">
        <v>6812495.9726668326</v>
      </c>
      <c r="S147" s="6">
        <v>0</v>
      </c>
      <c r="T147" s="6">
        <v>0</v>
      </c>
      <c r="U147" s="6">
        <v>5257156.3735774187</v>
      </c>
      <c r="V147" s="7">
        <f t="shared" si="2"/>
        <v>167875145.12765089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4" t="s">
        <v>282</v>
      </c>
      <c r="F148" s="14" t="s">
        <v>769</v>
      </c>
      <c r="G148" s="5">
        <v>0</v>
      </c>
      <c r="H148" s="5">
        <v>0</v>
      </c>
      <c r="I148" s="5">
        <v>5672515.54175191</v>
      </c>
      <c r="J148" s="5">
        <v>131706.19004525</v>
      </c>
      <c r="K148" s="5">
        <v>435258.84162895998</v>
      </c>
      <c r="L148" s="5">
        <v>0</v>
      </c>
      <c r="M148" s="5">
        <v>0</v>
      </c>
      <c r="N148" s="6">
        <v>3390751.7864358425</v>
      </c>
      <c r="O148" s="6">
        <v>0</v>
      </c>
      <c r="P148" s="6">
        <v>0</v>
      </c>
      <c r="Q148" s="6">
        <v>26832.246110191569</v>
      </c>
      <c r="R148" s="6">
        <v>428697.83923610003</v>
      </c>
      <c r="S148" s="6">
        <v>0</v>
      </c>
      <c r="T148" s="6">
        <v>0</v>
      </c>
      <c r="U148" s="6">
        <v>330887.96021840343</v>
      </c>
      <c r="V148" s="7">
        <f t="shared" si="2"/>
        <v>10416650.405426657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4" t="s">
        <v>283</v>
      </c>
      <c r="F149" s="14" t="s">
        <v>768</v>
      </c>
      <c r="G149" s="5">
        <v>0</v>
      </c>
      <c r="H149" s="5">
        <v>0</v>
      </c>
      <c r="I149" s="5">
        <v>50286097.199439473</v>
      </c>
      <c r="J149" s="5">
        <v>2279701.3031674</v>
      </c>
      <c r="K149" s="5">
        <v>4565888.1628959002</v>
      </c>
      <c r="L149" s="5">
        <v>0</v>
      </c>
      <c r="M149" s="5">
        <v>0</v>
      </c>
      <c r="N149" s="6">
        <v>30455020.282171078</v>
      </c>
      <c r="O149" s="6">
        <v>0</v>
      </c>
      <c r="P149" s="6">
        <v>0</v>
      </c>
      <c r="Q149" s="6">
        <v>-1199857.8147288132</v>
      </c>
      <c r="R149" s="6">
        <v>0</v>
      </c>
      <c r="S149" s="6">
        <v>0</v>
      </c>
      <c r="T149" s="6">
        <v>0</v>
      </c>
      <c r="U149" s="6">
        <v>2141410.3200000003</v>
      </c>
      <c r="V149" s="7">
        <f t="shared" si="2"/>
        <v>88528259.452945054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4" t="s">
        <v>284</v>
      </c>
      <c r="F150" s="14" t="s">
        <v>768</v>
      </c>
      <c r="G150" s="5">
        <v>0</v>
      </c>
      <c r="H150" s="5">
        <v>0</v>
      </c>
      <c r="I150" s="5">
        <v>23387685.215273045</v>
      </c>
      <c r="J150" s="5">
        <v>549663.62895927997</v>
      </c>
      <c r="K150" s="5">
        <v>1001050.1719457</v>
      </c>
      <c r="L150" s="5">
        <v>0</v>
      </c>
      <c r="M150" s="5">
        <v>0</v>
      </c>
      <c r="N150" s="6">
        <v>8139876.2680786494</v>
      </c>
      <c r="O150" s="6">
        <v>0</v>
      </c>
      <c r="P150" s="6">
        <v>0</v>
      </c>
      <c r="Q150" s="6">
        <v>1654771.6635905728</v>
      </c>
      <c r="R150" s="6">
        <v>0</v>
      </c>
      <c r="S150" s="6">
        <v>0</v>
      </c>
      <c r="T150" s="6">
        <v>0</v>
      </c>
      <c r="U150" s="6">
        <v>1289412</v>
      </c>
      <c r="V150" s="7">
        <f t="shared" si="2"/>
        <v>36022458.947847247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4" t="s">
        <v>287</v>
      </c>
      <c r="F151" s="14" t="s">
        <v>768</v>
      </c>
      <c r="G151" s="5">
        <v>0</v>
      </c>
      <c r="H151" s="5">
        <v>0</v>
      </c>
      <c r="I151" s="5">
        <v>37398714.719507702</v>
      </c>
      <c r="J151" s="5">
        <v>1215268.6877828001</v>
      </c>
      <c r="K151" s="5">
        <v>2314928.6968326</v>
      </c>
      <c r="L151" s="5">
        <v>0</v>
      </c>
      <c r="M151" s="5">
        <v>0</v>
      </c>
      <c r="N151" s="6">
        <v>17383196.538318057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59557978.642441154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4" t="s">
        <v>288</v>
      </c>
      <c r="F152" s="14" t="s">
        <v>768</v>
      </c>
      <c r="G152" s="5">
        <v>0</v>
      </c>
      <c r="H152" s="5">
        <v>0</v>
      </c>
      <c r="I152" s="5">
        <v>48878557.211133346</v>
      </c>
      <c r="J152" s="5">
        <v>1610303.5475113001</v>
      </c>
      <c r="K152" s="5">
        <v>2521354.8959276001</v>
      </c>
      <c r="L152" s="5">
        <v>0</v>
      </c>
      <c r="M152" s="5">
        <v>0</v>
      </c>
      <c r="N152" s="6">
        <v>22853218.989739839</v>
      </c>
      <c r="O152" s="6">
        <v>0</v>
      </c>
      <c r="P152" s="6">
        <v>0</v>
      </c>
      <c r="Q152" s="6">
        <v>-3297152.1441455507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74611689.387090221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4" t="s">
        <v>289</v>
      </c>
      <c r="F153" s="14" t="s">
        <v>768</v>
      </c>
      <c r="G153" s="5">
        <v>0</v>
      </c>
      <c r="H153" s="5">
        <v>0</v>
      </c>
      <c r="I153" s="5">
        <v>21705751.749674626</v>
      </c>
      <c r="J153" s="5">
        <v>1242733.7828054</v>
      </c>
      <c r="K153" s="5">
        <v>2626846.2895928002</v>
      </c>
      <c r="L153" s="5">
        <v>0</v>
      </c>
      <c r="M153" s="5">
        <v>0</v>
      </c>
      <c r="N153" s="6">
        <v>23666253.667444315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50119242.162593447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4" t="s">
        <v>290</v>
      </c>
      <c r="F154" s="14" t="s">
        <v>768</v>
      </c>
      <c r="G154" s="5">
        <v>0</v>
      </c>
      <c r="H154" s="5">
        <v>0</v>
      </c>
      <c r="I154" s="5">
        <v>9463834.1843497232</v>
      </c>
      <c r="J154" s="5">
        <v>568713.96380091005</v>
      </c>
      <c r="K154" s="5">
        <v>882355.89140271</v>
      </c>
      <c r="L154" s="5">
        <v>0</v>
      </c>
      <c r="M154" s="5">
        <v>0</v>
      </c>
      <c r="N154" s="6">
        <v>6962837.3094460862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18337067.107940573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4" t="s">
        <v>291</v>
      </c>
      <c r="F155" s="14" t="s">
        <v>768</v>
      </c>
      <c r="G155" s="5">
        <v>0</v>
      </c>
      <c r="H155" s="5">
        <v>0</v>
      </c>
      <c r="I155" s="5">
        <v>38476358.666757084</v>
      </c>
      <c r="J155" s="5">
        <v>1438970.4434388999</v>
      </c>
      <c r="K155" s="5">
        <v>2640337.6651583998</v>
      </c>
      <c r="L155" s="5">
        <v>0</v>
      </c>
      <c r="M155" s="5">
        <v>0</v>
      </c>
      <c r="N155" s="6">
        <v>21797279.642853413</v>
      </c>
      <c r="O155" s="6">
        <v>0</v>
      </c>
      <c r="P155" s="6">
        <v>0</v>
      </c>
      <c r="Q155" s="6">
        <v>4539340.6788780689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70759731.33814472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4" t="s">
        <v>294</v>
      </c>
      <c r="F156" s="14" t="s">
        <v>768</v>
      </c>
      <c r="G156" s="5">
        <v>0</v>
      </c>
      <c r="H156" s="5">
        <v>0</v>
      </c>
      <c r="I156" s="5">
        <v>99562740.74750255</v>
      </c>
      <c r="J156" s="5">
        <v>2910531.7375566</v>
      </c>
      <c r="K156" s="5">
        <v>6441578.8959275996</v>
      </c>
      <c r="L156" s="5">
        <v>0</v>
      </c>
      <c r="M156" s="5">
        <v>0</v>
      </c>
      <c r="N156" s="6">
        <v>52425191.494724244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4248752.7600000007</v>
      </c>
      <c r="V156" s="7">
        <f t="shared" si="2"/>
        <v>165588795.63571098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4" t="s">
        <v>297</v>
      </c>
      <c r="F157" s="14" t="s">
        <v>768</v>
      </c>
      <c r="G157" s="5">
        <v>0</v>
      </c>
      <c r="H157" s="5">
        <v>0</v>
      </c>
      <c r="I157" s="5">
        <v>6945991.6987956716</v>
      </c>
      <c r="J157" s="5">
        <v>274179.79185520002</v>
      </c>
      <c r="K157" s="5">
        <v>422325.83710407</v>
      </c>
      <c r="L157" s="5">
        <v>0</v>
      </c>
      <c r="M157" s="5">
        <v>0</v>
      </c>
      <c r="N157" s="6">
        <v>3508486.8295493247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11400474.2128342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4" t="s">
        <v>298</v>
      </c>
      <c r="F158" s="14" t="s">
        <v>768</v>
      </c>
      <c r="G158" s="5">
        <v>0</v>
      </c>
      <c r="H158" s="5">
        <v>0</v>
      </c>
      <c r="I158" s="5">
        <v>9432557.8661229014</v>
      </c>
      <c r="J158" s="5">
        <v>576965.47511312005</v>
      </c>
      <c r="K158" s="5">
        <v>1046538.7058824</v>
      </c>
      <c r="L158" s="5">
        <v>0</v>
      </c>
      <c r="M158" s="5">
        <v>0</v>
      </c>
      <c r="N158" s="6">
        <v>8642158.7773728501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20037024.768961336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4" t="s">
        <v>301</v>
      </c>
      <c r="F159" s="14" t="s">
        <v>768</v>
      </c>
      <c r="G159" s="5">
        <v>0</v>
      </c>
      <c r="H159" s="5">
        <v>0</v>
      </c>
      <c r="I159" s="5">
        <v>44607266.319760576</v>
      </c>
      <c r="J159" s="5">
        <v>1583285.7828054</v>
      </c>
      <c r="K159" s="5">
        <v>3631606.3981900001</v>
      </c>
      <c r="L159" s="5">
        <v>0</v>
      </c>
      <c r="M159" s="5">
        <v>0</v>
      </c>
      <c r="N159" s="6">
        <v>29997081.069455534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1964700</v>
      </c>
      <c r="V159" s="7">
        <f t="shared" si="2"/>
        <v>81783939.5702115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4" t="s">
        <v>304</v>
      </c>
      <c r="F160" s="14" t="s">
        <v>768</v>
      </c>
      <c r="G160" s="5">
        <v>0</v>
      </c>
      <c r="H160" s="5">
        <v>0</v>
      </c>
      <c r="I160" s="5">
        <v>10310745.456994914</v>
      </c>
      <c r="J160" s="5">
        <v>283369.97285068</v>
      </c>
      <c r="K160" s="5">
        <v>462401.3755656</v>
      </c>
      <c r="L160" s="5">
        <v>0</v>
      </c>
      <c r="M160" s="5">
        <v>0</v>
      </c>
      <c r="N160" s="6">
        <v>3795731.1832561903</v>
      </c>
      <c r="O160" s="6">
        <v>0</v>
      </c>
      <c r="P160" s="6">
        <v>0</v>
      </c>
      <c r="Q160" s="6">
        <v>2913428.5146381669</v>
      </c>
      <c r="R160" s="6">
        <v>0</v>
      </c>
      <c r="S160" s="6">
        <v>0</v>
      </c>
      <c r="T160" s="6">
        <v>0</v>
      </c>
      <c r="U160" s="6">
        <v>381780</v>
      </c>
      <c r="V160" s="7">
        <f t="shared" si="2"/>
        <v>18147456.503305551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4" t="s">
        <v>307</v>
      </c>
      <c r="F161" s="14" t="s">
        <v>768</v>
      </c>
      <c r="G161" s="5">
        <v>0</v>
      </c>
      <c r="H161" s="5">
        <v>0</v>
      </c>
      <c r="I161" s="5">
        <v>49971168.144523889</v>
      </c>
      <c r="J161" s="5">
        <v>1328186.7330316999</v>
      </c>
      <c r="K161" s="5">
        <v>2042653.2126696999</v>
      </c>
      <c r="L161" s="5">
        <v>0</v>
      </c>
      <c r="M161" s="5">
        <v>0</v>
      </c>
      <c r="N161" s="6">
        <v>14291220.866118183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2407324.2783156037</v>
      </c>
      <c r="V161" s="7">
        <f t="shared" si="2"/>
        <v>70040553.234659076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4" t="s">
        <v>308</v>
      </c>
      <c r="F162" s="14" t="s">
        <v>768</v>
      </c>
      <c r="G162" s="5">
        <v>0</v>
      </c>
      <c r="H162" s="5">
        <v>0</v>
      </c>
      <c r="I162" s="5">
        <v>31382819.506354917</v>
      </c>
      <c r="J162" s="5">
        <v>782068.95927601994</v>
      </c>
      <c r="K162" s="5">
        <v>1483757.9457014001</v>
      </c>
      <c r="L162" s="5">
        <v>0</v>
      </c>
      <c r="M162" s="5">
        <v>0</v>
      </c>
      <c r="N162" s="6">
        <v>11294834.664617622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1511844.2518923534</v>
      </c>
      <c r="V162" s="7">
        <f t="shared" si="2"/>
        <v>46455325.32784231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4" t="s">
        <v>309</v>
      </c>
      <c r="F163" s="14" t="s">
        <v>768</v>
      </c>
      <c r="G163" s="5">
        <v>0</v>
      </c>
      <c r="H163" s="5">
        <v>0</v>
      </c>
      <c r="I163" s="5">
        <v>38411863.342625536</v>
      </c>
      <c r="J163" s="5">
        <v>1503328.6696833</v>
      </c>
      <c r="K163" s="5">
        <v>2019661.2217194999</v>
      </c>
      <c r="L163" s="5">
        <v>0</v>
      </c>
      <c r="M163" s="5">
        <v>0</v>
      </c>
      <c r="N163" s="6">
        <v>20068317.522720691</v>
      </c>
      <c r="O163" s="6">
        <v>0</v>
      </c>
      <c r="P163" s="6">
        <v>0</v>
      </c>
      <c r="Q163" s="6">
        <v>1558992.4793187976</v>
      </c>
      <c r="R163" s="6">
        <v>0</v>
      </c>
      <c r="S163" s="6">
        <v>0</v>
      </c>
      <c r="T163" s="6">
        <v>0</v>
      </c>
      <c r="U163" s="6">
        <v>1850463.2697920427</v>
      </c>
      <c r="V163" s="7">
        <f t="shared" si="2"/>
        <v>65412626.505859874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4" t="s">
        <v>312</v>
      </c>
      <c r="F164" s="14" t="s">
        <v>768</v>
      </c>
      <c r="G164" s="5">
        <v>0</v>
      </c>
      <c r="H164" s="5">
        <v>0</v>
      </c>
      <c r="I164" s="5">
        <v>64635598.790297151</v>
      </c>
      <c r="J164" s="5">
        <v>1791189.5656109001</v>
      </c>
      <c r="K164" s="5">
        <v>5107763.9909503004</v>
      </c>
      <c r="L164" s="5">
        <v>0</v>
      </c>
      <c r="M164" s="5">
        <v>0</v>
      </c>
      <c r="N164" s="6">
        <v>35037760.529021978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3309554.3400000003</v>
      </c>
      <c r="V164" s="7">
        <f t="shared" si="2"/>
        <v>109881867.21588033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4" t="s">
        <v>315</v>
      </c>
      <c r="F165" s="14" t="s">
        <v>768</v>
      </c>
      <c r="G165" s="5">
        <v>0</v>
      </c>
      <c r="H165" s="5">
        <v>0</v>
      </c>
      <c r="I165" s="5">
        <v>53806012.744303189</v>
      </c>
      <c r="J165" s="5">
        <v>2363211.800905</v>
      </c>
      <c r="K165" s="5">
        <v>4711476.6968326</v>
      </c>
      <c r="L165" s="5">
        <v>0</v>
      </c>
      <c r="M165" s="5">
        <v>0</v>
      </c>
      <c r="N165" s="6">
        <v>38275871.197302401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101458340.43934318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4" t="s">
        <v>318</v>
      </c>
      <c r="F166" s="14" t="s">
        <v>768</v>
      </c>
      <c r="G166" s="5">
        <v>0</v>
      </c>
      <c r="H166" s="5">
        <v>0</v>
      </c>
      <c r="I166" s="5">
        <v>90116009.081251517</v>
      </c>
      <c r="J166" s="5">
        <v>4299910.3710407</v>
      </c>
      <c r="K166" s="5">
        <v>7270050.1176471002</v>
      </c>
      <c r="L166" s="5">
        <v>0</v>
      </c>
      <c r="M166" s="5">
        <v>0</v>
      </c>
      <c r="N166" s="6">
        <v>59144739.634094521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4189050</v>
      </c>
      <c r="V166" s="7">
        <f t="shared" si="2"/>
        <v>165019759.20403385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4" t="s">
        <v>321</v>
      </c>
      <c r="F167" s="14" t="s">
        <v>768</v>
      </c>
      <c r="G167" s="5">
        <v>0</v>
      </c>
      <c r="H167" s="5">
        <v>0</v>
      </c>
      <c r="I167" s="5">
        <v>77519822.266907081</v>
      </c>
      <c r="J167" s="5">
        <v>2757832.6696833</v>
      </c>
      <c r="K167" s="5">
        <v>4549020.6334841</v>
      </c>
      <c r="L167" s="5">
        <v>0</v>
      </c>
      <c r="M167" s="5">
        <v>0</v>
      </c>
      <c r="N167" s="6">
        <v>40476644.442779943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4149410.7600000002</v>
      </c>
      <c r="V167" s="7">
        <f t="shared" si="2"/>
        <v>129452730.77285442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4" t="s">
        <v>324</v>
      </c>
      <c r="F168" s="14" t="s">
        <v>769</v>
      </c>
      <c r="G168" s="5">
        <v>0</v>
      </c>
      <c r="H168" s="5">
        <v>0</v>
      </c>
      <c r="I168" s="5">
        <v>153512293.76364496</v>
      </c>
      <c r="J168" s="5">
        <v>7785853.6923077004</v>
      </c>
      <c r="K168" s="5">
        <v>11553657.321266999</v>
      </c>
      <c r="L168" s="5">
        <v>0</v>
      </c>
      <c r="M168" s="5">
        <v>0</v>
      </c>
      <c r="N168" s="6">
        <v>82138990.393139243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8880974.5531398859</v>
      </c>
      <c r="V168" s="7">
        <f t="shared" si="2"/>
        <v>263871769.72349882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4" t="s">
        <v>325</v>
      </c>
      <c r="F169" s="14" t="s">
        <v>768</v>
      </c>
      <c r="G169" s="5">
        <v>0</v>
      </c>
      <c r="H169" s="5">
        <v>0</v>
      </c>
      <c r="I169" s="5">
        <v>41024682.654908076</v>
      </c>
      <c r="J169" s="5">
        <v>2843802.8687783</v>
      </c>
      <c r="K169" s="5">
        <v>3521940.280543</v>
      </c>
      <c r="L169" s="5">
        <v>0</v>
      </c>
      <c r="M169" s="5">
        <v>0</v>
      </c>
      <c r="N169" s="6">
        <v>38650159.363797858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2217386.6068601129</v>
      </c>
      <c r="V169" s="7">
        <f t="shared" si="2"/>
        <v>88257971.774887353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4" t="s">
        <v>326</v>
      </c>
      <c r="F170" s="14" t="s">
        <v>769</v>
      </c>
      <c r="G170" s="5">
        <v>0</v>
      </c>
      <c r="H170" s="5">
        <v>0</v>
      </c>
      <c r="I170" s="5">
        <v>53633732.200516738</v>
      </c>
      <c r="J170" s="5">
        <v>2742159.8823529002</v>
      </c>
      <c r="K170" s="5">
        <v>5214502.8506787</v>
      </c>
      <c r="L170" s="5">
        <v>0</v>
      </c>
      <c r="M170" s="5">
        <v>0</v>
      </c>
      <c r="N170" s="6">
        <v>45075990.419994451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2661726.9686361211</v>
      </c>
      <c r="V170" s="7">
        <f t="shared" si="2"/>
        <v>109328112.32217892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4" t="s">
        <v>327</v>
      </c>
      <c r="F171" s="14" t="s">
        <v>768</v>
      </c>
      <c r="G171" s="5">
        <v>0</v>
      </c>
      <c r="H171" s="5">
        <v>0</v>
      </c>
      <c r="I171" s="5">
        <v>18731898.237631328</v>
      </c>
      <c r="J171" s="5">
        <v>397676.52488688001</v>
      </c>
      <c r="K171" s="5">
        <v>966264.98642533994</v>
      </c>
      <c r="L171" s="5">
        <v>0</v>
      </c>
      <c r="M171" s="5">
        <v>0</v>
      </c>
      <c r="N171" s="6">
        <v>7087568.5615021363</v>
      </c>
      <c r="O171" s="6">
        <v>0</v>
      </c>
      <c r="P171" s="6">
        <v>0</v>
      </c>
      <c r="Q171" s="6">
        <v>-3575825.2307406473</v>
      </c>
      <c r="R171" s="6">
        <v>0</v>
      </c>
      <c r="S171" s="6">
        <v>0</v>
      </c>
      <c r="T171" s="6">
        <v>0</v>
      </c>
      <c r="U171" s="6">
        <v>1221329.1888630174</v>
      </c>
      <c r="V171" s="7">
        <f t="shared" si="2"/>
        <v>24828912.268568054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4" t="s">
        <v>328</v>
      </c>
      <c r="F172" s="14" t="s">
        <v>768</v>
      </c>
      <c r="G172" s="5">
        <v>0</v>
      </c>
      <c r="H172" s="5">
        <v>0</v>
      </c>
      <c r="I172" s="5">
        <v>23024293.659043841</v>
      </c>
      <c r="J172" s="5">
        <v>732165.18552036001</v>
      </c>
      <c r="K172" s="5">
        <v>1601812.5339366</v>
      </c>
      <c r="L172" s="5">
        <v>0</v>
      </c>
      <c r="M172" s="5">
        <v>0</v>
      </c>
      <c r="N172" s="6">
        <v>11283644.18521673</v>
      </c>
      <c r="O172" s="6">
        <v>0</v>
      </c>
      <c r="P172" s="6">
        <v>0</v>
      </c>
      <c r="Q172" s="6">
        <v>-3189915.6182457092</v>
      </c>
      <c r="R172" s="6">
        <v>0</v>
      </c>
      <c r="S172" s="6">
        <v>0</v>
      </c>
      <c r="T172" s="6">
        <v>0</v>
      </c>
      <c r="U172" s="6">
        <v>1057841.0167067538</v>
      </c>
      <c r="V172" s="7">
        <f t="shared" si="2"/>
        <v>34509840.962178573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4" t="s">
        <v>329</v>
      </c>
      <c r="F173" s="14" t="s">
        <v>768</v>
      </c>
      <c r="G173" s="5">
        <v>0</v>
      </c>
      <c r="H173" s="5">
        <v>0</v>
      </c>
      <c r="I173" s="5">
        <v>93761015.286861345</v>
      </c>
      <c r="J173" s="5">
        <v>2429294.9049773999</v>
      </c>
      <c r="K173" s="5">
        <v>5549102.2081447998</v>
      </c>
      <c r="L173" s="5">
        <v>0</v>
      </c>
      <c r="M173" s="5">
        <v>0</v>
      </c>
      <c r="N173" s="6">
        <v>43879473.79972592</v>
      </c>
      <c r="O173" s="6">
        <v>0</v>
      </c>
      <c r="P173" s="6">
        <v>0</v>
      </c>
      <c r="Q173" s="6">
        <v>-14170117.500544952</v>
      </c>
      <c r="R173" s="6">
        <v>0</v>
      </c>
      <c r="S173" s="6">
        <v>0</v>
      </c>
      <c r="T173" s="6">
        <v>0</v>
      </c>
      <c r="U173" s="6">
        <v>4616602.6057941075</v>
      </c>
      <c r="V173" s="7">
        <f t="shared" si="2"/>
        <v>136065371.30495864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4" t="s">
        <v>330</v>
      </c>
      <c r="F174" s="14" t="s">
        <v>768</v>
      </c>
      <c r="G174" s="5">
        <v>0</v>
      </c>
      <c r="H174" s="5">
        <v>0</v>
      </c>
      <c r="I174" s="5">
        <v>27542923.949700035</v>
      </c>
      <c r="J174" s="5">
        <v>1611416.4072398001</v>
      </c>
      <c r="K174" s="5">
        <v>2577520.9954750999</v>
      </c>
      <c r="L174" s="5">
        <v>0</v>
      </c>
      <c r="M174" s="5">
        <v>0</v>
      </c>
      <c r="N174" s="6">
        <v>20257311.752211805</v>
      </c>
      <c r="O174" s="6">
        <v>0</v>
      </c>
      <c r="P174" s="6">
        <v>0</v>
      </c>
      <c r="Q174" s="6">
        <v>-9736635.3764525875</v>
      </c>
      <c r="R174" s="6">
        <v>0</v>
      </c>
      <c r="S174" s="6">
        <v>0</v>
      </c>
      <c r="T174" s="6">
        <v>0</v>
      </c>
      <c r="U174" s="6">
        <v>1478844</v>
      </c>
      <c r="V174" s="7">
        <f t="shared" si="2"/>
        <v>43731381.72817415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4" t="s">
        <v>333</v>
      </c>
      <c r="F175" s="14" t="s">
        <v>769</v>
      </c>
      <c r="G175" s="5">
        <v>0</v>
      </c>
      <c r="H175" s="5">
        <v>0</v>
      </c>
      <c r="I175" s="5">
        <v>4188767.783671862</v>
      </c>
      <c r="J175" s="5">
        <v>33553.773755656002</v>
      </c>
      <c r="K175" s="5">
        <v>108147.16742082</v>
      </c>
      <c r="L175" s="5">
        <v>0</v>
      </c>
      <c r="M175" s="5">
        <v>0</v>
      </c>
      <c r="N175" s="6">
        <v>1027002.7650282646</v>
      </c>
      <c r="O175" s="6">
        <v>0</v>
      </c>
      <c r="P175" s="6">
        <v>0</v>
      </c>
      <c r="Q175" s="6">
        <v>264482.5567151038</v>
      </c>
      <c r="R175" s="6">
        <v>0</v>
      </c>
      <c r="S175" s="6">
        <v>0</v>
      </c>
      <c r="T175" s="6">
        <v>0</v>
      </c>
      <c r="U175" s="6">
        <v>234116.44842117839</v>
      </c>
      <c r="V175" s="7">
        <f t="shared" si="2"/>
        <v>5856070.495012885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4" t="s">
        <v>334</v>
      </c>
      <c r="F176" s="14" t="s">
        <v>769</v>
      </c>
      <c r="G176" s="5">
        <v>0</v>
      </c>
      <c r="H176" s="5">
        <v>0</v>
      </c>
      <c r="I176" s="5">
        <v>165269350.47265396</v>
      </c>
      <c r="J176" s="5">
        <v>9605000.2986424994</v>
      </c>
      <c r="K176" s="5">
        <v>18772975.167420998</v>
      </c>
      <c r="L176" s="5">
        <v>0</v>
      </c>
      <c r="M176" s="5">
        <v>0</v>
      </c>
      <c r="N176" s="6">
        <v>178178084.52589324</v>
      </c>
      <c r="O176" s="6">
        <v>0</v>
      </c>
      <c r="P176" s="6">
        <v>0</v>
      </c>
      <c r="Q176" s="6">
        <v>-47623850.092401989</v>
      </c>
      <c r="R176" s="6">
        <v>0</v>
      </c>
      <c r="S176" s="6">
        <v>0</v>
      </c>
      <c r="T176" s="6">
        <v>0</v>
      </c>
      <c r="U176" s="6">
        <v>9237149.2915788237</v>
      </c>
      <c r="V176" s="7">
        <f t="shared" si="2"/>
        <v>333438709.66378754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4" t="s">
        <v>335</v>
      </c>
      <c r="F177" s="14" t="s">
        <v>768</v>
      </c>
      <c r="G177" s="5">
        <v>0</v>
      </c>
      <c r="H177" s="5">
        <v>0</v>
      </c>
      <c r="I177" s="5">
        <v>86879906.266963243</v>
      </c>
      <c r="J177" s="5">
        <v>2683471.8371040998</v>
      </c>
      <c r="K177" s="5">
        <v>6741930.4615383996</v>
      </c>
      <c r="L177" s="5">
        <v>0</v>
      </c>
      <c r="M177" s="5">
        <v>0</v>
      </c>
      <c r="N177" s="6">
        <v>55362397.752423286</v>
      </c>
      <c r="O177" s="6">
        <v>0</v>
      </c>
      <c r="P177" s="6">
        <v>0</v>
      </c>
      <c r="Q177" s="6">
        <v>-3351521.4475825233</v>
      </c>
      <c r="R177" s="6">
        <v>0</v>
      </c>
      <c r="S177" s="6">
        <v>0</v>
      </c>
      <c r="T177" s="6">
        <v>0</v>
      </c>
      <c r="U177" s="6">
        <v>4230655.602156274</v>
      </c>
      <c r="V177" s="7">
        <f t="shared" si="2"/>
        <v>152546840.47260281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4" t="s">
        <v>336</v>
      </c>
      <c r="F178" s="14" t="s">
        <v>769</v>
      </c>
      <c r="G178" s="5">
        <v>0</v>
      </c>
      <c r="H178" s="5">
        <v>0</v>
      </c>
      <c r="I178" s="5">
        <v>60812394.453107461</v>
      </c>
      <c r="J178" s="5">
        <v>3174588.4162896001</v>
      </c>
      <c r="K178" s="5">
        <v>7462485.9909503004</v>
      </c>
      <c r="L178" s="5">
        <v>0</v>
      </c>
      <c r="M178" s="5">
        <v>0</v>
      </c>
      <c r="N178" s="6">
        <v>66251881.460110664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3188749.1771770967</v>
      </c>
      <c r="V178" s="7">
        <f t="shared" si="2"/>
        <v>140890099.49763513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4" t="s">
        <v>337</v>
      </c>
      <c r="F179" s="14" t="s">
        <v>768</v>
      </c>
      <c r="G179" s="5">
        <v>0</v>
      </c>
      <c r="H179" s="5">
        <v>0</v>
      </c>
      <c r="I179" s="5">
        <v>13058409.926881125</v>
      </c>
      <c r="J179" s="5">
        <v>287541.85520361998</v>
      </c>
      <c r="K179" s="5">
        <v>776932.78733031999</v>
      </c>
      <c r="L179" s="5">
        <v>0</v>
      </c>
      <c r="M179" s="5">
        <v>0</v>
      </c>
      <c r="N179" s="6">
        <v>5799352.6096232412</v>
      </c>
      <c r="O179" s="6">
        <v>0</v>
      </c>
      <c r="P179" s="6">
        <v>0</v>
      </c>
      <c r="Q179" s="6">
        <v>-1580230.3310018501</v>
      </c>
      <c r="R179" s="6">
        <v>0</v>
      </c>
      <c r="S179" s="6">
        <v>0</v>
      </c>
      <c r="T179" s="6">
        <v>0</v>
      </c>
      <c r="U179" s="6">
        <v>644723.92066662933</v>
      </c>
      <c r="V179" s="7">
        <f t="shared" si="2"/>
        <v>18986730.768703081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4" t="s">
        <v>338</v>
      </c>
      <c r="F180" s="14" t="s">
        <v>769</v>
      </c>
      <c r="G180" s="5">
        <v>0</v>
      </c>
      <c r="H180" s="5">
        <v>0</v>
      </c>
      <c r="I180" s="5">
        <v>21695377.965442117</v>
      </c>
      <c r="J180" s="5">
        <v>1322543.8190045001</v>
      </c>
      <c r="K180" s="5">
        <v>2089759.5837103999</v>
      </c>
      <c r="L180" s="5">
        <v>0</v>
      </c>
      <c r="M180" s="5">
        <v>0</v>
      </c>
      <c r="N180" s="6">
        <v>17595567.295311689</v>
      </c>
      <c r="O180" s="6">
        <v>0</v>
      </c>
      <c r="P180" s="6">
        <v>0</v>
      </c>
      <c r="Q180" s="6">
        <v>717105.7849689424</v>
      </c>
      <c r="R180" s="6">
        <v>0</v>
      </c>
      <c r="S180" s="6">
        <v>0</v>
      </c>
      <c r="T180" s="6">
        <v>0</v>
      </c>
      <c r="U180" s="6">
        <v>1266037.1416801135</v>
      </c>
      <c r="V180" s="7">
        <f t="shared" si="2"/>
        <v>44686391.59011776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4" t="s">
        <v>339</v>
      </c>
      <c r="F181" s="14" t="s">
        <v>769</v>
      </c>
      <c r="G181" s="5">
        <v>0</v>
      </c>
      <c r="H181" s="5">
        <v>0</v>
      </c>
      <c r="I181" s="5">
        <v>43612458.623352915</v>
      </c>
      <c r="J181" s="5">
        <v>2002679.9366516001</v>
      </c>
      <c r="K181" s="5">
        <v>4211671.6561086001</v>
      </c>
      <c r="L181" s="5">
        <v>0</v>
      </c>
      <c r="M181" s="5">
        <v>0</v>
      </c>
      <c r="N181" s="6">
        <v>41958532.907262258</v>
      </c>
      <c r="O181" s="6">
        <v>0</v>
      </c>
      <c r="P181" s="6">
        <v>0</v>
      </c>
      <c r="Q181" s="6">
        <v>-10186260.350409646</v>
      </c>
      <c r="R181" s="6">
        <v>0</v>
      </c>
      <c r="S181" s="6">
        <v>0</v>
      </c>
      <c r="T181" s="6">
        <v>0</v>
      </c>
      <c r="U181" s="6">
        <v>2545011.7783198869</v>
      </c>
      <c r="V181" s="7">
        <f t="shared" si="2"/>
        <v>84144094.551285625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4" t="s">
        <v>342</v>
      </c>
      <c r="F182" s="14" t="s">
        <v>768</v>
      </c>
      <c r="G182" s="5">
        <v>0</v>
      </c>
      <c r="H182" s="5">
        <v>0</v>
      </c>
      <c r="I182" s="5">
        <v>7664717.1231839955</v>
      </c>
      <c r="J182" s="5">
        <v>493358.46153845999</v>
      </c>
      <c r="K182" s="5">
        <v>767719.96380091005</v>
      </c>
      <c r="L182" s="5">
        <v>0</v>
      </c>
      <c r="M182" s="5">
        <v>0</v>
      </c>
      <c r="N182" s="6">
        <v>5105332.9415959576</v>
      </c>
      <c r="O182" s="6">
        <v>0</v>
      </c>
      <c r="P182" s="6">
        <v>0</v>
      </c>
      <c r="Q182" s="6">
        <v>2321556.9284595884</v>
      </c>
      <c r="R182" s="6">
        <v>0</v>
      </c>
      <c r="S182" s="6">
        <v>0</v>
      </c>
      <c r="T182" s="6">
        <v>0</v>
      </c>
      <c r="U182" s="6">
        <v>434925.61860642768</v>
      </c>
      <c r="V182" s="7">
        <f t="shared" si="2"/>
        <v>16787611.037185341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4" t="s">
        <v>343</v>
      </c>
      <c r="F183" s="14" t="s">
        <v>768</v>
      </c>
      <c r="G183" s="5">
        <v>0</v>
      </c>
      <c r="H183" s="5">
        <v>0</v>
      </c>
      <c r="I183" s="5">
        <v>116604642.27381754</v>
      </c>
      <c r="J183" s="5">
        <v>4238507.1945700999</v>
      </c>
      <c r="K183" s="5">
        <v>7334253.4841628997</v>
      </c>
      <c r="L183" s="5">
        <v>0</v>
      </c>
      <c r="M183" s="5">
        <v>0</v>
      </c>
      <c r="N183" s="6">
        <v>83677940.595315903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6616597.2413935727</v>
      </c>
      <c r="V183" s="7">
        <f t="shared" si="2"/>
        <v>218471940.78926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4" t="s">
        <v>346</v>
      </c>
      <c r="F184" s="14" t="s">
        <v>768</v>
      </c>
      <c r="G184" s="5">
        <v>0</v>
      </c>
      <c r="H184" s="5">
        <v>0</v>
      </c>
      <c r="I184" s="5">
        <v>35958104.792614564</v>
      </c>
      <c r="J184" s="5">
        <v>1766744.9321266999</v>
      </c>
      <c r="K184" s="5">
        <v>2011345.2217194999</v>
      </c>
      <c r="L184" s="5">
        <v>0</v>
      </c>
      <c r="M184" s="5">
        <v>0</v>
      </c>
      <c r="N184" s="6">
        <v>18682141.902273607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1468657.2589902936</v>
      </c>
      <c r="V184" s="7">
        <f t="shared" si="2"/>
        <v>59886994.107724674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4" t="s">
        <v>347</v>
      </c>
      <c r="F185" s="14" t="s">
        <v>768</v>
      </c>
      <c r="G185" s="5">
        <v>0</v>
      </c>
      <c r="H185" s="5">
        <v>0</v>
      </c>
      <c r="I185" s="5">
        <v>30000494.126650359</v>
      </c>
      <c r="J185" s="5">
        <v>1783908.1357466001</v>
      </c>
      <c r="K185" s="5">
        <v>2067407.9276018001</v>
      </c>
      <c r="L185" s="5">
        <v>0</v>
      </c>
      <c r="M185" s="5">
        <v>0</v>
      </c>
      <c r="N185" s="6">
        <v>21994797.774624854</v>
      </c>
      <c r="O185" s="6">
        <v>0</v>
      </c>
      <c r="P185" s="6">
        <v>0</v>
      </c>
      <c r="Q185" s="6">
        <v>1177578.9092320502</v>
      </c>
      <c r="R185" s="6">
        <v>0</v>
      </c>
      <c r="S185" s="6">
        <v>0</v>
      </c>
      <c r="T185" s="6">
        <v>0</v>
      </c>
      <c r="U185" s="6">
        <v>1225327.1891418009</v>
      </c>
      <c r="V185" s="7">
        <f t="shared" si="2"/>
        <v>58249514.062997468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4" t="s">
        <v>348</v>
      </c>
      <c r="F186" s="14" t="s">
        <v>768</v>
      </c>
      <c r="G186" s="5">
        <v>0</v>
      </c>
      <c r="H186" s="5">
        <v>0</v>
      </c>
      <c r="I186" s="5">
        <v>32776878.326073755</v>
      </c>
      <c r="J186" s="5">
        <v>1835342.1809954999</v>
      </c>
      <c r="K186" s="5">
        <v>2677470.479638</v>
      </c>
      <c r="L186" s="5">
        <v>0</v>
      </c>
      <c r="M186" s="5">
        <v>0</v>
      </c>
      <c r="N186" s="6">
        <v>23768823.133812182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1338724.622953902</v>
      </c>
      <c r="V186" s="7">
        <f t="shared" si="2"/>
        <v>62397238.743473336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4" t="s">
        <v>349</v>
      </c>
      <c r="F187" s="14" t="s">
        <v>768</v>
      </c>
      <c r="G187" s="5">
        <v>0</v>
      </c>
      <c r="H187" s="5">
        <v>0</v>
      </c>
      <c r="I187" s="5">
        <v>11300478.089726482</v>
      </c>
      <c r="J187" s="5">
        <v>448245.88235293998</v>
      </c>
      <c r="K187" s="5">
        <v>570255.03167420998</v>
      </c>
      <c r="L187" s="5">
        <v>0</v>
      </c>
      <c r="M187" s="5">
        <v>0</v>
      </c>
      <c r="N187" s="6">
        <v>5269337.0187243102</v>
      </c>
      <c r="O187" s="6">
        <v>0</v>
      </c>
      <c r="P187" s="6">
        <v>0</v>
      </c>
      <c r="Q187" s="6">
        <v>-620902.73537346127</v>
      </c>
      <c r="R187" s="6">
        <v>0</v>
      </c>
      <c r="S187" s="6">
        <v>0</v>
      </c>
      <c r="T187" s="6">
        <v>0</v>
      </c>
      <c r="U187" s="6">
        <v>461551.83295272908</v>
      </c>
      <c r="V187" s="7">
        <f t="shared" si="2"/>
        <v>17428965.120057214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4" t="s">
        <v>350</v>
      </c>
      <c r="F188" s="14" t="s">
        <v>768</v>
      </c>
      <c r="G188" s="5">
        <v>0</v>
      </c>
      <c r="H188" s="5">
        <v>0</v>
      </c>
      <c r="I188" s="5">
        <v>13357161.910657648</v>
      </c>
      <c r="J188" s="5">
        <v>541617.12217194994</v>
      </c>
      <c r="K188" s="5">
        <v>901961.97285066999</v>
      </c>
      <c r="L188" s="5">
        <v>0</v>
      </c>
      <c r="M188" s="5">
        <v>0</v>
      </c>
      <c r="N188" s="6">
        <v>7090533.7303797677</v>
      </c>
      <c r="O188" s="6">
        <v>0</v>
      </c>
      <c r="P188" s="6">
        <v>0</v>
      </c>
      <c r="Q188" s="6">
        <v>1672511.9474877492</v>
      </c>
      <c r="R188" s="6">
        <v>0</v>
      </c>
      <c r="S188" s="6">
        <v>0</v>
      </c>
      <c r="T188" s="6">
        <v>0</v>
      </c>
      <c r="U188" s="6">
        <v>545554.13620200497</v>
      </c>
      <c r="V188" s="7">
        <f t="shared" si="2"/>
        <v>24109340.819749787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4" t="s">
        <v>351</v>
      </c>
      <c r="F189" s="14" t="s">
        <v>768</v>
      </c>
      <c r="G189" s="5">
        <v>0</v>
      </c>
      <c r="H189" s="5">
        <v>0</v>
      </c>
      <c r="I189" s="5">
        <v>27332375.885300376</v>
      </c>
      <c r="J189" s="5">
        <v>883299.23076923005</v>
      </c>
      <c r="K189" s="5">
        <v>1372642.4162896001</v>
      </c>
      <c r="L189" s="5">
        <v>0</v>
      </c>
      <c r="M189" s="5">
        <v>0</v>
      </c>
      <c r="N189" s="6">
        <v>11126213.747665811</v>
      </c>
      <c r="O189" s="6">
        <v>0</v>
      </c>
      <c r="P189" s="6">
        <v>0</v>
      </c>
      <c r="Q189" s="6">
        <v>-2416948.0784853362</v>
      </c>
      <c r="R189" s="6">
        <v>0</v>
      </c>
      <c r="S189" s="6">
        <v>0</v>
      </c>
      <c r="T189" s="6">
        <v>0</v>
      </c>
      <c r="U189" s="6">
        <v>1390473.9130946405</v>
      </c>
      <c r="V189" s="7">
        <f t="shared" si="2"/>
        <v>39688057.11463432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4" t="s">
        <v>352</v>
      </c>
      <c r="F190" s="14" t="s">
        <v>768</v>
      </c>
      <c r="G190" s="5">
        <v>0</v>
      </c>
      <c r="H190" s="5">
        <v>0</v>
      </c>
      <c r="I190" s="5">
        <v>8089184.6903040251</v>
      </c>
      <c r="J190" s="5">
        <v>183752.56108597</v>
      </c>
      <c r="K190" s="5">
        <v>389236.74208145001</v>
      </c>
      <c r="L190" s="5">
        <v>0</v>
      </c>
      <c r="M190" s="5">
        <v>0</v>
      </c>
      <c r="N190" s="6">
        <v>3398508.8799762954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335701.80867918825</v>
      </c>
      <c r="V190" s="7">
        <f t="shared" si="2"/>
        <v>12396384.682126928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4" t="s">
        <v>353</v>
      </c>
      <c r="F191" s="14" t="s">
        <v>768</v>
      </c>
      <c r="G191" s="5">
        <v>0</v>
      </c>
      <c r="H191" s="5">
        <v>0</v>
      </c>
      <c r="I191" s="5">
        <v>6680212.6462092306</v>
      </c>
      <c r="J191" s="5">
        <v>262356.46153845999</v>
      </c>
      <c r="K191" s="5">
        <v>303828.76018098998</v>
      </c>
      <c r="L191" s="5">
        <v>0</v>
      </c>
      <c r="M191" s="5">
        <v>0</v>
      </c>
      <c r="N191" s="6">
        <v>2596746.7136667548</v>
      </c>
      <c r="O191" s="6">
        <v>0</v>
      </c>
      <c r="P191" s="6">
        <v>0</v>
      </c>
      <c r="Q191" s="6">
        <v>-2349229.597337292</v>
      </c>
      <c r="R191" s="6">
        <v>0</v>
      </c>
      <c r="S191" s="6">
        <v>0</v>
      </c>
      <c r="T191" s="6">
        <v>0</v>
      </c>
      <c r="U191" s="6">
        <v>503501.66000485281</v>
      </c>
      <c r="V191" s="7">
        <f t="shared" si="2"/>
        <v>7997416.6442629956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4" t="s">
        <v>354</v>
      </c>
      <c r="F192" s="14" t="s">
        <v>768</v>
      </c>
      <c r="G192" s="5">
        <v>0</v>
      </c>
      <c r="H192" s="5">
        <v>0</v>
      </c>
      <c r="I192" s="5">
        <v>45204412.288162559</v>
      </c>
      <c r="J192" s="5">
        <v>2320235.3031674</v>
      </c>
      <c r="K192" s="5">
        <v>4027303.4751130999</v>
      </c>
      <c r="L192" s="5">
        <v>0</v>
      </c>
      <c r="M192" s="5">
        <v>0</v>
      </c>
      <c r="N192" s="6">
        <v>36478544.119666517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1846309.4378387751</v>
      </c>
      <c r="V192" s="7">
        <f t="shared" si="2"/>
        <v>89876804.623948351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4" t="s">
        <v>355</v>
      </c>
      <c r="F193" s="14" t="s">
        <v>768</v>
      </c>
      <c r="G193" s="5">
        <v>0</v>
      </c>
      <c r="H193" s="5">
        <v>0</v>
      </c>
      <c r="I193" s="5">
        <v>26711797.297066577</v>
      </c>
      <c r="J193" s="5">
        <v>1063445.520362</v>
      </c>
      <c r="K193" s="5">
        <v>1869229.0045249001</v>
      </c>
      <c r="L193" s="5">
        <v>0</v>
      </c>
      <c r="M193" s="5">
        <v>0</v>
      </c>
      <c r="N193" s="6">
        <v>17015413.14719823</v>
      </c>
      <c r="O193" s="6">
        <v>0</v>
      </c>
      <c r="P193" s="6">
        <v>0</v>
      </c>
      <c r="Q193" s="6">
        <v>-4249857.6450432651</v>
      </c>
      <c r="R193" s="6">
        <v>0</v>
      </c>
      <c r="S193" s="6">
        <v>0</v>
      </c>
      <c r="T193" s="6">
        <v>0</v>
      </c>
      <c r="U193" s="6">
        <v>1091005.0801418123</v>
      </c>
      <c r="V193" s="7">
        <f t="shared" si="2"/>
        <v>43501032.404250249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4" t="s">
        <v>358</v>
      </c>
      <c r="F194" s="14" t="s">
        <v>768</v>
      </c>
      <c r="G194" s="5">
        <v>0</v>
      </c>
      <c r="H194" s="5">
        <v>0</v>
      </c>
      <c r="I194" s="5">
        <v>38154235.729528569</v>
      </c>
      <c r="J194" s="5">
        <v>2565963.3031674</v>
      </c>
      <c r="K194" s="5">
        <v>3726140.7963800998</v>
      </c>
      <c r="L194" s="5">
        <v>0</v>
      </c>
      <c r="M194" s="5">
        <v>0</v>
      </c>
      <c r="N194" s="6">
        <v>32027894.57886098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1704884.8492020827</v>
      </c>
      <c r="V194" s="7">
        <f t="shared" si="2"/>
        <v>78179119.257139131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4" t="s">
        <v>359</v>
      </c>
      <c r="F195" s="14" t="s">
        <v>768</v>
      </c>
      <c r="G195" s="5">
        <v>0</v>
      </c>
      <c r="H195" s="5">
        <v>0</v>
      </c>
      <c r="I195" s="5">
        <v>200662121.50798982</v>
      </c>
      <c r="J195" s="5">
        <v>5830540.8506787</v>
      </c>
      <c r="K195" s="5">
        <v>15060513.366516</v>
      </c>
      <c r="L195" s="5">
        <v>0</v>
      </c>
      <c r="M195" s="5">
        <v>0</v>
      </c>
      <c r="N195" s="6">
        <v>103863557.94786166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8966391.3907979168</v>
      </c>
      <c r="V195" s="7">
        <f t="shared" si="2"/>
        <v>334383125.06384408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4" t="s">
        <v>362</v>
      </c>
      <c r="F196" s="14" t="s">
        <v>768</v>
      </c>
      <c r="G196" s="5">
        <v>0</v>
      </c>
      <c r="H196" s="5">
        <v>0</v>
      </c>
      <c r="I196" s="5">
        <v>46280692.77671203</v>
      </c>
      <c r="J196" s="5">
        <v>2929950.4343890999</v>
      </c>
      <c r="K196" s="5">
        <v>5537242.8144795997</v>
      </c>
      <c r="L196" s="5">
        <v>0</v>
      </c>
      <c r="M196" s="5">
        <v>0</v>
      </c>
      <c r="N196" s="6">
        <v>45049947.131340005</v>
      </c>
      <c r="O196" s="6">
        <v>0</v>
      </c>
      <c r="P196" s="6">
        <v>0</v>
      </c>
      <c r="Q196" s="6">
        <v>-7087335.5845818939</v>
      </c>
      <c r="R196" s="6">
        <v>0</v>
      </c>
      <c r="S196" s="6">
        <v>0</v>
      </c>
      <c r="T196" s="6">
        <v>0</v>
      </c>
      <c r="U196" s="6">
        <v>2455149.0560921575</v>
      </c>
      <c r="V196" s="7">
        <f t="shared" si="2"/>
        <v>95165646.628430992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4" t="s">
        <v>363</v>
      </c>
      <c r="F197" s="14" t="s">
        <v>768</v>
      </c>
      <c r="G197" s="5">
        <v>0</v>
      </c>
      <c r="H197" s="5">
        <v>0</v>
      </c>
      <c r="I197" s="5">
        <v>18950483.005746707</v>
      </c>
      <c r="J197" s="5">
        <v>910774.22624434996</v>
      </c>
      <c r="K197" s="5">
        <v>1647342.8778281</v>
      </c>
      <c r="L197" s="5">
        <v>0</v>
      </c>
      <c r="M197" s="5">
        <v>0</v>
      </c>
      <c r="N197" s="6">
        <v>11422401.429667583</v>
      </c>
      <c r="O197" s="6">
        <v>0</v>
      </c>
      <c r="P197" s="6">
        <v>0</v>
      </c>
      <c r="Q197" s="6">
        <v>-4950397.1590997856</v>
      </c>
      <c r="R197" s="6">
        <v>0</v>
      </c>
      <c r="S197" s="6">
        <v>0</v>
      </c>
      <c r="T197" s="6">
        <v>0</v>
      </c>
      <c r="U197" s="6">
        <v>1005306.0503766061</v>
      </c>
      <c r="V197" s="7">
        <f t="shared" si="2"/>
        <v>28985910.430763554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4" t="s">
        <v>364</v>
      </c>
      <c r="F198" s="14" t="s">
        <v>768</v>
      </c>
      <c r="G198" s="5">
        <v>0</v>
      </c>
      <c r="H198" s="5">
        <v>0</v>
      </c>
      <c r="I198" s="5">
        <v>21525903.617075365</v>
      </c>
      <c r="J198" s="5">
        <v>2479403.1945700999</v>
      </c>
      <c r="K198" s="5">
        <v>3582017.0045249001</v>
      </c>
      <c r="L198" s="5">
        <v>0</v>
      </c>
      <c r="M198" s="5">
        <v>0</v>
      </c>
      <c r="N198" s="6">
        <v>27197348.514498949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1141929.7935312362</v>
      </c>
      <c r="V198" s="7">
        <f t="shared" si="2"/>
        <v>55926602.124200553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4" t="s">
        <v>367</v>
      </c>
      <c r="F199" s="14" t="s">
        <v>768</v>
      </c>
      <c r="G199" s="5">
        <v>0</v>
      </c>
      <c r="H199" s="5">
        <v>0</v>
      </c>
      <c r="I199" s="5">
        <v>16120591.800274128</v>
      </c>
      <c r="J199" s="5">
        <v>940140.78733031999</v>
      </c>
      <c r="K199" s="5">
        <v>1915890.3076923001</v>
      </c>
      <c r="L199" s="5">
        <v>0</v>
      </c>
      <c r="M199" s="5">
        <v>0</v>
      </c>
      <c r="N199" s="6">
        <v>14770290.010243373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764137.82673420291</v>
      </c>
      <c r="V199" s="7">
        <f t="shared" si="2"/>
        <v>34511050.732274324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4" t="s">
        <v>368</v>
      </c>
      <c r="F200" s="14" t="s">
        <v>768</v>
      </c>
      <c r="G200" s="5">
        <v>0</v>
      </c>
      <c r="H200" s="5">
        <v>0</v>
      </c>
      <c r="I200" s="5">
        <v>60727000.943807811</v>
      </c>
      <c r="J200" s="5">
        <v>2772399.6651583998</v>
      </c>
      <c r="K200" s="5">
        <v>4342719.8642533999</v>
      </c>
      <c r="L200" s="5">
        <v>0</v>
      </c>
      <c r="M200" s="5">
        <v>0</v>
      </c>
      <c r="N200" s="6">
        <v>38429944.359895401</v>
      </c>
      <c r="O200" s="6">
        <v>0</v>
      </c>
      <c r="P200" s="6">
        <v>0</v>
      </c>
      <c r="Q200" s="6">
        <v>-5474751.4893506942</v>
      </c>
      <c r="R200" s="6">
        <v>0</v>
      </c>
      <c r="S200" s="6">
        <v>0</v>
      </c>
      <c r="T200" s="6">
        <v>0</v>
      </c>
      <c r="U200" s="6">
        <v>2878541.8736611204</v>
      </c>
      <c r="V200" s="7">
        <f t="shared" si="2"/>
        <v>103675855.21742544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4" t="s">
        <v>369</v>
      </c>
      <c r="F201" s="14" t="s">
        <v>768</v>
      </c>
      <c r="G201" s="5">
        <v>0</v>
      </c>
      <c r="H201" s="5">
        <v>0</v>
      </c>
      <c r="I201" s="5">
        <v>18924359.006875366</v>
      </c>
      <c r="J201" s="5">
        <v>505561.32126697002</v>
      </c>
      <c r="K201" s="5">
        <v>1042533.3122171999</v>
      </c>
      <c r="L201" s="5">
        <v>0</v>
      </c>
      <c r="M201" s="5">
        <v>0</v>
      </c>
      <c r="N201" s="6">
        <v>6412685.1490631923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897040.17960467667</v>
      </c>
      <c r="V201" s="7">
        <f t="shared" ref="V201:V264" si="3">+SUM(G201:U201)</f>
        <v>27782178.969027404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4" t="s">
        <v>372</v>
      </c>
      <c r="F202" s="14" t="s">
        <v>768</v>
      </c>
      <c r="G202" s="5">
        <v>0</v>
      </c>
      <c r="H202" s="5">
        <v>0</v>
      </c>
      <c r="I202" s="5">
        <v>4825506.1670063622</v>
      </c>
      <c r="J202" s="5">
        <v>225287.28506786999</v>
      </c>
      <c r="K202" s="5">
        <v>431006.97737555997</v>
      </c>
      <c r="L202" s="5">
        <v>0</v>
      </c>
      <c r="M202" s="5">
        <v>0</v>
      </c>
      <c r="N202" s="6">
        <v>3268520.8133353628</v>
      </c>
      <c r="O202" s="6">
        <v>0</v>
      </c>
      <c r="P202" s="6">
        <v>0</v>
      </c>
      <c r="Q202" s="6">
        <v>3131702.4135517664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12146269.722189071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4" t="s">
        <v>373</v>
      </c>
      <c r="F203" s="14" t="s">
        <v>768</v>
      </c>
      <c r="G203" s="5">
        <v>0</v>
      </c>
      <c r="H203" s="5">
        <v>0</v>
      </c>
      <c r="I203" s="5">
        <v>35990501.810519926</v>
      </c>
      <c r="J203" s="5">
        <v>1901126.6787330001</v>
      </c>
      <c r="K203" s="5">
        <v>4678491.4298643004</v>
      </c>
      <c r="L203" s="5">
        <v>0</v>
      </c>
      <c r="M203" s="5">
        <v>0</v>
      </c>
      <c r="N203" s="6">
        <v>42208614.948408954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86749584.801674023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4" t="s">
        <v>374</v>
      </c>
      <c r="F204" s="14" t="s">
        <v>768</v>
      </c>
      <c r="G204" s="5">
        <v>0</v>
      </c>
      <c r="H204" s="5">
        <v>0</v>
      </c>
      <c r="I204" s="5">
        <v>14770014.312244788</v>
      </c>
      <c r="J204" s="5">
        <v>1125067.3212669999</v>
      </c>
      <c r="K204" s="5">
        <v>2392254.1176470998</v>
      </c>
      <c r="L204" s="5">
        <v>0</v>
      </c>
      <c r="M204" s="5">
        <v>0</v>
      </c>
      <c r="N204" s="6">
        <v>15709527.660674402</v>
      </c>
      <c r="O204" s="6">
        <v>0</v>
      </c>
      <c r="P204" s="6">
        <v>0</v>
      </c>
      <c r="Q204" s="6">
        <v>-1961438.2902408578</v>
      </c>
      <c r="R204" s="6">
        <v>0</v>
      </c>
      <c r="S204" s="6">
        <v>0</v>
      </c>
      <c r="T204" s="6">
        <v>0</v>
      </c>
      <c r="U204" s="6">
        <v>636066</v>
      </c>
      <c r="V204" s="7">
        <f t="shared" si="3"/>
        <v>32671491.121592429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4" t="s">
        <v>375</v>
      </c>
      <c r="F205" s="14" t="s">
        <v>768</v>
      </c>
      <c r="G205" s="5">
        <v>0</v>
      </c>
      <c r="H205" s="5">
        <v>0</v>
      </c>
      <c r="I205" s="5">
        <v>28960036.218337711</v>
      </c>
      <c r="J205" s="5">
        <v>1575907.6832578999</v>
      </c>
      <c r="K205" s="5">
        <v>2692014.0723982002</v>
      </c>
      <c r="L205" s="5">
        <v>0</v>
      </c>
      <c r="M205" s="5">
        <v>0</v>
      </c>
      <c r="N205" s="6">
        <v>28288441.633025412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1401740.64</v>
      </c>
      <c r="V205" s="7">
        <f t="shared" si="3"/>
        <v>62918140.247019224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4" t="s">
        <v>376</v>
      </c>
      <c r="F206" s="14" t="s">
        <v>769</v>
      </c>
      <c r="G206" s="5">
        <v>0</v>
      </c>
      <c r="H206" s="5">
        <v>0</v>
      </c>
      <c r="I206" s="5">
        <v>27580017.650008015</v>
      </c>
      <c r="J206" s="5">
        <v>519449.66515836999</v>
      </c>
      <c r="K206" s="5">
        <v>1147971.520362</v>
      </c>
      <c r="L206" s="5">
        <v>0</v>
      </c>
      <c r="M206" s="5">
        <v>0</v>
      </c>
      <c r="N206" s="6">
        <v>10570335.800587732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1796222.9601103757</v>
      </c>
      <c r="V206" s="7">
        <f t="shared" si="3"/>
        <v>41613997.596226491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4" t="s">
        <v>377</v>
      </c>
      <c r="F207" s="14" t="s">
        <v>769</v>
      </c>
      <c r="G207" s="5">
        <v>0</v>
      </c>
      <c r="H207" s="5">
        <v>0</v>
      </c>
      <c r="I207" s="5">
        <v>22751255.072838936</v>
      </c>
      <c r="J207" s="5">
        <v>808739.02262443001</v>
      </c>
      <c r="K207" s="5">
        <v>1155685.1855204001</v>
      </c>
      <c r="L207" s="5">
        <v>0</v>
      </c>
      <c r="M207" s="5">
        <v>0</v>
      </c>
      <c r="N207" s="6">
        <v>8197628.5771679943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1311208.1015837472</v>
      </c>
      <c r="V207" s="7">
        <f t="shared" si="3"/>
        <v>34224515.959735505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4" t="s">
        <v>378</v>
      </c>
      <c r="F208" s="14" t="s">
        <v>768</v>
      </c>
      <c r="G208" s="5">
        <v>0</v>
      </c>
      <c r="H208" s="5">
        <v>0</v>
      </c>
      <c r="I208" s="5">
        <v>6407283.2219353579</v>
      </c>
      <c r="J208" s="5">
        <v>558643.43891402998</v>
      </c>
      <c r="K208" s="5">
        <v>785491.28506787994</v>
      </c>
      <c r="L208" s="5">
        <v>0</v>
      </c>
      <c r="M208" s="5">
        <v>0</v>
      </c>
      <c r="N208" s="6">
        <v>6775332.5796561688</v>
      </c>
      <c r="O208" s="6">
        <v>0</v>
      </c>
      <c r="P208" s="6">
        <v>0</v>
      </c>
      <c r="Q208" s="6">
        <v>14307472.769010648</v>
      </c>
      <c r="R208" s="6">
        <v>0</v>
      </c>
      <c r="S208" s="6">
        <v>0</v>
      </c>
      <c r="T208" s="6">
        <v>0</v>
      </c>
      <c r="U208" s="6">
        <v>344915.2983058769</v>
      </c>
      <c r="V208" s="7">
        <f t="shared" si="3"/>
        <v>29179138.592889961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4" t="s">
        <v>379</v>
      </c>
      <c r="F209" s="14" t="s">
        <v>769</v>
      </c>
      <c r="G209" s="5">
        <v>0</v>
      </c>
      <c r="H209" s="5">
        <v>0</v>
      </c>
      <c r="I209" s="5">
        <v>26935428.270311713</v>
      </c>
      <c r="J209" s="5">
        <v>1031539.9004525</v>
      </c>
      <c r="K209" s="5">
        <v>1644847.2579185001</v>
      </c>
      <c r="L209" s="5">
        <v>0</v>
      </c>
      <c r="M209" s="5">
        <v>0</v>
      </c>
      <c r="N209" s="6">
        <v>15249200.875876043</v>
      </c>
      <c r="O209" s="6">
        <v>0</v>
      </c>
      <c r="P209" s="6">
        <v>0</v>
      </c>
      <c r="Q209" s="6">
        <v>-5717112.7841110034</v>
      </c>
      <c r="R209" s="6">
        <v>0</v>
      </c>
      <c r="S209" s="6">
        <v>0</v>
      </c>
      <c r="T209" s="6">
        <v>0</v>
      </c>
      <c r="U209" s="6">
        <v>1878744.9653447072</v>
      </c>
      <c r="V209" s="7">
        <f t="shared" si="3"/>
        <v>41022648.485792458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4" t="s">
        <v>380</v>
      </c>
      <c r="F210" s="14" t="s">
        <v>769</v>
      </c>
      <c r="G210" s="5">
        <v>0</v>
      </c>
      <c r="H210" s="5">
        <v>0</v>
      </c>
      <c r="I210" s="5">
        <v>17557165.589687984</v>
      </c>
      <c r="J210" s="5">
        <v>231206.66063348</v>
      </c>
      <c r="K210" s="5">
        <v>1049559.7918552</v>
      </c>
      <c r="L210" s="5">
        <v>0</v>
      </c>
      <c r="M210" s="5">
        <v>0</v>
      </c>
      <c r="N210" s="6">
        <v>9878572.6705535091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1224611.5460397657</v>
      </c>
      <c r="V210" s="7">
        <f t="shared" si="3"/>
        <v>29941116.258769937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4" t="s">
        <v>381</v>
      </c>
      <c r="F211" s="14" t="s">
        <v>769</v>
      </c>
      <c r="G211" s="5">
        <v>0</v>
      </c>
      <c r="H211" s="5">
        <v>0</v>
      </c>
      <c r="I211" s="5">
        <v>10894015.718494985</v>
      </c>
      <c r="J211" s="5">
        <v>878620.90497737005</v>
      </c>
      <c r="K211" s="5">
        <v>1419018.5158371001</v>
      </c>
      <c r="L211" s="5">
        <v>0</v>
      </c>
      <c r="M211" s="5">
        <v>0</v>
      </c>
      <c r="N211" s="6">
        <v>12181389.94178657</v>
      </c>
      <c r="O211" s="6">
        <v>0</v>
      </c>
      <c r="P211" s="6">
        <v>0</v>
      </c>
      <c r="Q211" s="6">
        <v>1187584.6236503832</v>
      </c>
      <c r="R211" s="6">
        <v>0</v>
      </c>
      <c r="S211" s="6">
        <v>0</v>
      </c>
      <c r="T211" s="6">
        <v>0</v>
      </c>
      <c r="U211" s="6">
        <v>759857.12861552718</v>
      </c>
      <c r="V211" s="7">
        <f t="shared" si="3"/>
        <v>27320486.833361935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4" t="s">
        <v>382</v>
      </c>
      <c r="F212" s="14" t="s">
        <v>769</v>
      </c>
      <c r="G212" s="5">
        <v>0</v>
      </c>
      <c r="H212" s="5">
        <v>0</v>
      </c>
      <c r="I212" s="5">
        <v>5048204.7344723884</v>
      </c>
      <c r="J212" s="5">
        <v>334838.78733031999</v>
      </c>
      <c r="K212" s="5">
        <v>511178.79638009</v>
      </c>
      <c r="L212" s="5">
        <v>0</v>
      </c>
      <c r="M212" s="5">
        <v>0</v>
      </c>
      <c r="N212" s="6">
        <v>4869648.9189460371</v>
      </c>
      <c r="O212" s="6">
        <v>0</v>
      </c>
      <c r="P212" s="6">
        <v>0</v>
      </c>
      <c r="Q212" s="6">
        <v>3648142.2832852211</v>
      </c>
      <c r="R212" s="6">
        <v>0</v>
      </c>
      <c r="S212" s="6">
        <v>0</v>
      </c>
      <c r="T212" s="6">
        <v>0</v>
      </c>
      <c r="U212" s="6">
        <v>331110.93230569072</v>
      </c>
      <c r="V212" s="7">
        <f t="shared" si="3"/>
        <v>14743124.452719746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4" t="s">
        <v>383</v>
      </c>
      <c r="F213" s="14" t="s">
        <v>769</v>
      </c>
      <c r="G213" s="5">
        <v>0</v>
      </c>
      <c r="H213" s="5">
        <v>0</v>
      </c>
      <c r="I213" s="5">
        <v>36291286.476664953</v>
      </c>
      <c r="J213" s="5">
        <v>2474858.2171946</v>
      </c>
      <c r="K213" s="5">
        <v>4138198.4615385002</v>
      </c>
      <c r="L213" s="5">
        <v>0</v>
      </c>
      <c r="M213" s="5">
        <v>0</v>
      </c>
      <c r="N213" s="6">
        <v>31484230.8033842</v>
      </c>
      <c r="O213" s="6">
        <v>0</v>
      </c>
      <c r="P213" s="6">
        <v>0</v>
      </c>
      <c r="Q213" s="6">
        <v>7193321.9031647742</v>
      </c>
      <c r="R213" s="6">
        <v>0</v>
      </c>
      <c r="S213" s="6">
        <v>0</v>
      </c>
      <c r="T213" s="6">
        <v>0</v>
      </c>
      <c r="U213" s="6">
        <v>2380339.6121804342</v>
      </c>
      <c r="V213" s="7">
        <f t="shared" si="3"/>
        <v>83962235.474127471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4" t="s">
        <v>384</v>
      </c>
      <c r="F214" s="14" t="s">
        <v>769</v>
      </c>
      <c r="G214" s="5">
        <v>0</v>
      </c>
      <c r="H214" s="5">
        <v>0</v>
      </c>
      <c r="I214" s="5">
        <v>5038821.0127306636</v>
      </c>
      <c r="J214" s="5">
        <v>84933.294117647994</v>
      </c>
      <c r="K214" s="5">
        <v>355259.83710408001</v>
      </c>
      <c r="L214" s="5">
        <v>0</v>
      </c>
      <c r="M214" s="5">
        <v>0</v>
      </c>
      <c r="N214" s="6">
        <v>3720732.786400279</v>
      </c>
      <c r="O214" s="6">
        <v>0</v>
      </c>
      <c r="P214" s="6">
        <v>0</v>
      </c>
      <c r="Q214" s="6">
        <v>2577069.2702367827</v>
      </c>
      <c r="R214" s="6">
        <v>0</v>
      </c>
      <c r="S214" s="6">
        <v>0</v>
      </c>
      <c r="T214" s="6">
        <v>0</v>
      </c>
      <c r="U214" s="6">
        <v>330495.45551387535</v>
      </c>
      <c r="V214" s="7">
        <f t="shared" si="3"/>
        <v>12107311.65610333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768</v>
      </c>
      <c r="G215" s="5">
        <v>0</v>
      </c>
      <c r="H215" s="5">
        <v>0</v>
      </c>
      <c r="I215" s="5">
        <v>33723180.935522623</v>
      </c>
      <c r="J215" s="5">
        <v>1181224.2262442999</v>
      </c>
      <c r="K215" s="5">
        <v>2451147.6199094998</v>
      </c>
      <c r="L215" s="5">
        <v>0</v>
      </c>
      <c r="M215" s="5">
        <v>0</v>
      </c>
      <c r="N215" s="6">
        <v>19056875.22899583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1307250</v>
      </c>
      <c r="V215" s="7">
        <f t="shared" si="3"/>
        <v>57719678.010672256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4" t="s">
        <v>390</v>
      </c>
      <c r="F216" s="14" t="s">
        <v>769</v>
      </c>
      <c r="G216" s="5">
        <v>0</v>
      </c>
      <c r="H216" s="5">
        <v>0</v>
      </c>
      <c r="I216" s="5">
        <v>284219876.59560812</v>
      </c>
      <c r="J216" s="5">
        <v>15027054.045249</v>
      </c>
      <c r="K216" s="5">
        <v>21201313.266968001</v>
      </c>
      <c r="L216" s="5">
        <v>0</v>
      </c>
      <c r="M216" s="5">
        <v>0</v>
      </c>
      <c r="N216" s="6">
        <v>172991999.29943961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21936330</v>
      </c>
      <c r="V216" s="7">
        <f t="shared" si="3"/>
        <v>515376573.20726472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4" t="s">
        <v>391</v>
      </c>
      <c r="F217" s="14" t="s">
        <v>768</v>
      </c>
      <c r="G217" s="5">
        <v>0</v>
      </c>
      <c r="H217" s="5">
        <v>0</v>
      </c>
      <c r="I217" s="5">
        <v>18583736.00298845</v>
      </c>
      <c r="J217" s="5">
        <v>477261.28506786999</v>
      </c>
      <c r="K217" s="5">
        <v>887132.67873304</v>
      </c>
      <c r="L217" s="5">
        <v>0</v>
      </c>
      <c r="M217" s="5">
        <v>0</v>
      </c>
      <c r="N217" s="6">
        <v>13857480.221035399</v>
      </c>
      <c r="O217" s="6">
        <v>0</v>
      </c>
      <c r="P217" s="6">
        <v>0</v>
      </c>
      <c r="Q217" s="6">
        <v>-10529363.434137853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24564272.982942849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4" t="s">
        <v>392</v>
      </c>
      <c r="F218" s="14" t="s">
        <v>768</v>
      </c>
      <c r="G218" s="5">
        <v>0</v>
      </c>
      <c r="H218" s="5">
        <v>0</v>
      </c>
      <c r="I218" s="5">
        <v>12555609.865898926</v>
      </c>
      <c r="J218" s="5">
        <v>884841.11312216998</v>
      </c>
      <c r="K218" s="5">
        <v>1756410.4162896001</v>
      </c>
      <c r="L218" s="5">
        <v>0</v>
      </c>
      <c r="M218" s="5">
        <v>0</v>
      </c>
      <c r="N218" s="6">
        <v>13970001.063657044</v>
      </c>
      <c r="O218" s="6">
        <v>0</v>
      </c>
      <c r="P218" s="6">
        <v>0</v>
      </c>
      <c r="Q218" s="6">
        <v>2373267.8963886499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32165948.187630251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4" t="s">
        <v>393</v>
      </c>
      <c r="F219" s="14" t="s">
        <v>768</v>
      </c>
      <c r="G219" s="5">
        <v>0</v>
      </c>
      <c r="H219" s="5">
        <v>0</v>
      </c>
      <c r="I219" s="5">
        <v>98273383.825452656</v>
      </c>
      <c r="J219" s="5">
        <v>4926770.7420814</v>
      </c>
      <c r="K219" s="5">
        <v>10713291.520362001</v>
      </c>
      <c r="L219" s="5">
        <v>0</v>
      </c>
      <c r="M219" s="5">
        <v>0</v>
      </c>
      <c r="N219" s="6">
        <v>75647837.115821913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194459590.54941687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4" t="s">
        <v>394</v>
      </c>
      <c r="F220" s="14" t="s">
        <v>768</v>
      </c>
      <c r="G220" s="5">
        <v>0</v>
      </c>
      <c r="H220" s="5">
        <v>0</v>
      </c>
      <c r="I220" s="5">
        <v>26215162.225443497</v>
      </c>
      <c r="J220" s="5">
        <v>1036751.158371</v>
      </c>
      <c r="K220" s="5">
        <v>2694374.2443439001</v>
      </c>
      <c r="L220" s="5">
        <v>0</v>
      </c>
      <c r="M220" s="5">
        <v>0</v>
      </c>
      <c r="N220" s="6">
        <v>21289501.708647326</v>
      </c>
      <c r="O220" s="6">
        <v>0</v>
      </c>
      <c r="P220" s="6">
        <v>0</v>
      </c>
      <c r="Q220" s="6">
        <v>114182.16513457149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52656631.725685641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4" t="s">
        <v>395</v>
      </c>
      <c r="F221" s="14" t="s">
        <v>768</v>
      </c>
      <c r="G221" s="5">
        <v>0</v>
      </c>
      <c r="H221" s="5">
        <v>0</v>
      </c>
      <c r="I221" s="5">
        <v>10409511.147002768</v>
      </c>
      <c r="J221" s="5">
        <v>230507.33031674</v>
      </c>
      <c r="K221" s="5">
        <v>499957.86425340001</v>
      </c>
      <c r="L221" s="5">
        <v>0</v>
      </c>
      <c r="M221" s="5">
        <v>0</v>
      </c>
      <c r="N221" s="6">
        <v>3699856.8534026844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15358681.564001551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396</v>
      </c>
      <c r="F222" s="14" t="s">
        <v>768</v>
      </c>
      <c r="G222" s="5">
        <v>0</v>
      </c>
      <c r="H222" s="5">
        <v>0</v>
      </c>
      <c r="I222" s="5">
        <v>13261204.42557304</v>
      </c>
      <c r="J222" s="5">
        <v>931688.73303166998</v>
      </c>
      <c r="K222" s="5">
        <v>2397998.1085973</v>
      </c>
      <c r="L222" s="5">
        <v>0</v>
      </c>
      <c r="M222" s="5">
        <v>0</v>
      </c>
      <c r="N222" s="6">
        <v>15790051.28575309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618680.6273918876</v>
      </c>
      <c r="V222" s="7">
        <f t="shared" si="3"/>
        <v>32999623.180346984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4" t="s">
        <v>397</v>
      </c>
      <c r="F223" s="14" t="s">
        <v>768</v>
      </c>
      <c r="G223" s="5">
        <v>0</v>
      </c>
      <c r="H223" s="5">
        <v>0</v>
      </c>
      <c r="I223" s="5">
        <v>42681184.038457118</v>
      </c>
      <c r="J223" s="5">
        <v>1766563.2126696999</v>
      </c>
      <c r="K223" s="5">
        <v>4725877.4389140001</v>
      </c>
      <c r="L223" s="5">
        <v>0</v>
      </c>
      <c r="M223" s="5">
        <v>0</v>
      </c>
      <c r="N223" s="6">
        <v>29337876.836683564</v>
      </c>
      <c r="O223" s="6">
        <v>0</v>
      </c>
      <c r="P223" s="6">
        <v>0</v>
      </c>
      <c r="Q223" s="6">
        <v>-12299340.818595642</v>
      </c>
      <c r="R223" s="6">
        <v>0</v>
      </c>
      <c r="S223" s="6">
        <v>0</v>
      </c>
      <c r="T223" s="6">
        <v>0</v>
      </c>
      <c r="U223" s="6">
        <v>1991223.4870476495</v>
      </c>
      <c r="V223" s="7">
        <f t="shared" si="3"/>
        <v>68203384.195176393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4" t="s">
        <v>398</v>
      </c>
      <c r="F224" s="14" t="s">
        <v>768</v>
      </c>
      <c r="G224" s="5">
        <v>0</v>
      </c>
      <c r="H224" s="5">
        <v>0</v>
      </c>
      <c r="I224" s="5">
        <v>27679124.200598717</v>
      </c>
      <c r="J224" s="5">
        <v>1246957.7466062999</v>
      </c>
      <c r="K224" s="5">
        <v>2361555.1583710001</v>
      </c>
      <c r="L224" s="5">
        <v>0</v>
      </c>
      <c r="M224" s="5">
        <v>0</v>
      </c>
      <c r="N224" s="6">
        <v>16559606.862014938</v>
      </c>
      <c r="O224" s="6">
        <v>0</v>
      </c>
      <c r="P224" s="6">
        <v>0</v>
      </c>
      <c r="Q224" s="6">
        <v>-5522995.5113835083</v>
      </c>
      <c r="R224" s="6">
        <v>0</v>
      </c>
      <c r="S224" s="6">
        <v>0</v>
      </c>
      <c r="T224" s="6">
        <v>0</v>
      </c>
      <c r="U224" s="6">
        <v>1291325.989444915</v>
      </c>
      <c r="V224" s="7">
        <f t="shared" si="3"/>
        <v>43615574.445652358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4" t="s">
        <v>399</v>
      </c>
      <c r="F225" s="14" t="s">
        <v>768</v>
      </c>
      <c r="G225" s="5">
        <v>0</v>
      </c>
      <c r="H225" s="5">
        <v>0</v>
      </c>
      <c r="I225" s="5">
        <v>19173685.77637906</v>
      </c>
      <c r="J225" s="5">
        <v>897930.28959276003</v>
      </c>
      <c r="K225" s="5">
        <v>1844028.7511312</v>
      </c>
      <c r="L225" s="5">
        <v>0</v>
      </c>
      <c r="M225" s="5">
        <v>0</v>
      </c>
      <c r="N225" s="6">
        <v>12931828.32543028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894518.14215830655</v>
      </c>
      <c r="V225" s="7">
        <f t="shared" si="3"/>
        <v>35741991.284691609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4" t="s">
        <v>400</v>
      </c>
      <c r="F226" s="14" t="s">
        <v>768</v>
      </c>
      <c r="G226" s="5">
        <v>0</v>
      </c>
      <c r="H226" s="5">
        <v>0</v>
      </c>
      <c r="I226" s="5">
        <v>27036125.439966902</v>
      </c>
      <c r="J226" s="5">
        <v>2165401.7466063001</v>
      </c>
      <c r="K226" s="5">
        <v>4132091.0678733001</v>
      </c>
      <c r="L226" s="5">
        <v>0</v>
      </c>
      <c r="M226" s="5">
        <v>0</v>
      </c>
      <c r="N226" s="6">
        <v>30590911.341041625</v>
      </c>
      <c r="O226" s="6">
        <v>0</v>
      </c>
      <c r="P226" s="6">
        <v>0</v>
      </c>
      <c r="Q226" s="6">
        <v>8945367.1634490192</v>
      </c>
      <c r="R226" s="6">
        <v>0</v>
      </c>
      <c r="S226" s="6">
        <v>0</v>
      </c>
      <c r="T226" s="6">
        <v>0</v>
      </c>
      <c r="U226" s="6">
        <v>1261327.8939572417</v>
      </c>
      <c r="V226" s="7">
        <f t="shared" si="3"/>
        <v>74131224.652894393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4" t="s">
        <v>403</v>
      </c>
      <c r="F227" s="14" t="s">
        <v>768</v>
      </c>
      <c r="G227" s="5">
        <v>0</v>
      </c>
      <c r="H227" s="5">
        <v>0</v>
      </c>
      <c r="I227" s="5">
        <v>26211648.402169541</v>
      </c>
      <c r="J227" s="5">
        <v>1006781.0678733001</v>
      </c>
      <c r="K227" s="5">
        <v>2596768.9049773999</v>
      </c>
      <c r="L227" s="5">
        <v>0</v>
      </c>
      <c r="M227" s="5">
        <v>0</v>
      </c>
      <c r="N227" s="6">
        <v>31999854.417478506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1175857.1985613524</v>
      </c>
      <c r="V227" s="7">
        <f t="shared" si="3"/>
        <v>62990909.9910601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4" t="s">
        <v>404</v>
      </c>
      <c r="F228" s="14" t="s">
        <v>768</v>
      </c>
      <c r="G228" s="5">
        <v>0</v>
      </c>
      <c r="H228" s="5">
        <v>0</v>
      </c>
      <c r="I228" s="5">
        <v>27860945.548971355</v>
      </c>
      <c r="J228" s="5">
        <v>1342586.4434388999</v>
      </c>
      <c r="K228" s="5">
        <v>2927715.6018098998</v>
      </c>
      <c r="L228" s="5">
        <v>0</v>
      </c>
      <c r="M228" s="5">
        <v>0</v>
      </c>
      <c r="N228" s="6">
        <v>20691899.280297909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1249844.8353889962</v>
      </c>
      <c r="V228" s="7">
        <f t="shared" si="3"/>
        <v>54072991.709907062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4" t="s">
        <v>405</v>
      </c>
      <c r="F229" s="14" t="s">
        <v>768</v>
      </c>
      <c r="G229" s="5">
        <v>0</v>
      </c>
      <c r="H229" s="5">
        <v>0</v>
      </c>
      <c r="I229" s="5">
        <v>14710162.945249222</v>
      </c>
      <c r="J229" s="5">
        <v>509215.07692308002</v>
      </c>
      <c r="K229" s="5">
        <v>990730.08144795999</v>
      </c>
      <c r="L229" s="5">
        <v>0</v>
      </c>
      <c r="M229" s="5">
        <v>0</v>
      </c>
      <c r="N229" s="6">
        <v>7919599.2828560546</v>
      </c>
      <c r="O229" s="6">
        <v>0</v>
      </c>
      <c r="P229" s="6">
        <v>0</v>
      </c>
      <c r="Q229" s="6">
        <v>-3653552.0090515092</v>
      </c>
      <c r="R229" s="6">
        <v>0</v>
      </c>
      <c r="S229" s="6">
        <v>0</v>
      </c>
      <c r="T229" s="6">
        <v>0</v>
      </c>
      <c r="U229" s="6">
        <v>708184.10907170246</v>
      </c>
      <c r="V229" s="7">
        <f t="shared" si="3"/>
        <v>21184339.486496508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4" t="s">
        <v>406</v>
      </c>
      <c r="F230" s="14" t="s">
        <v>768</v>
      </c>
      <c r="G230" s="5">
        <v>0</v>
      </c>
      <c r="H230" s="5">
        <v>0</v>
      </c>
      <c r="I230" s="5">
        <v>14189320.481388919</v>
      </c>
      <c r="J230" s="5">
        <v>389286.47963800997</v>
      </c>
      <c r="K230" s="5">
        <v>857654.57013573998</v>
      </c>
      <c r="L230" s="5">
        <v>0</v>
      </c>
      <c r="M230" s="5">
        <v>0</v>
      </c>
      <c r="N230" s="6">
        <v>7118162.5281682406</v>
      </c>
      <c r="O230" s="6">
        <v>0</v>
      </c>
      <c r="P230" s="6">
        <v>0</v>
      </c>
      <c r="Q230" s="6">
        <v>-2653512.2274185894</v>
      </c>
      <c r="R230" s="6">
        <v>0</v>
      </c>
      <c r="S230" s="6">
        <v>0</v>
      </c>
      <c r="T230" s="6">
        <v>0</v>
      </c>
      <c r="U230" s="6">
        <v>672762.316977949</v>
      </c>
      <c r="V230" s="7">
        <f t="shared" si="3"/>
        <v>20573674.148890268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4" t="s">
        <v>407</v>
      </c>
      <c r="F231" s="14" t="s">
        <v>768</v>
      </c>
      <c r="G231" s="5">
        <v>0</v>
      </c>
      <c r="H231" s="5">
        <v>0</v>
      </c>
      <c r="I231" s="5">
        <v>98241679.801644519</v>
      </c>
      <c r="J231" s="5">
        <v>2453983.0769230998</v>
      </c>
      <c r="K231" s="5">
        <v>5013345.2669682996</v>
      </c>
      <c r="L231" s="5">
        <v>0</v>
      </c>
      <c r="M231" s="5">
        <v>0</v>
      </c>
      <c r="N231" s="6">
        <v>40217569.366768621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4975240.8380779848</v>
      </c>
      <c r="V231" s="7">
        <f t="shared" si="3"/>
        <v>150901818.35038254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4" t="s">
        <v>408</v>
      </c>
      <c r="F232" s="14" t="s">
        <v>768</v>
      </c>
      <c r="G232" s="5">
        <v>0</v>
      </c>
      <c r="H232" s="5">
        <v>0</v>
      </c>
      <c r="I232" s="5">
        <v>40306625.357215904</v>
      </c>
      <c r="J232" s="5">
        <v>1453336.1176471</v>
      </c>
      <c r="K232" s="5">
        <v>2430812.6515837</v>
      </c>
      <c r="L232" s="5">
        <v>0</v>
      </c>
      <c r="M232" s="5">
        <v>0</v>
      </c>
      <c r="N232" s="6">
        <v>18407302.908582907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2041243.2780793442</v>
      </c>
      <c r="V232" s="7">
        <f t="shared" si="3"/>
        <v>64639320.313108951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4" t="s">
        <v>409</v>
      </c>
      <c r="F233" s="14" t="s">
        <v>768</v>
      </c>
      <c r="G233" s="5">
        <v>0</v>
      </c>
      <c r="H233" s="5">
        <v>0</v>
      </c>
      <c r="I233" s="5">
        <v>36968596.69934763</v>
      </c>
      <c r="J233" s="5">
        <v>1201059.1855204001</v>
      </c>
      <c r="K233" s="5">
        <v>2292919.239819</v>
      </c>
      <c r="L233" s="5">
        <v>0</v>
      </c>
      <c r="M233" s="5">
        <v>0</v>
      </c>
      <c r="N233" s="6">
        <v>18699018.566289462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1872195.9192512752</v>
      </c>
      <c r="V233" s="7">
        <f t="shared" si="3"/>
        <v>61033789.610227771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4" t="s">
        <v>410</v>
      </c>
      <c r="F234" s="14" t="s">
        <v>768</v>
      </c>
      <c r="G234" s="5">
        <v>0</v>
      </c>
      <c r="H234" s="5">
        <v>0</v>
      </c>
      <c r="I234" s="5">
        <v>15530304.856806252</v>
      </c>
      <c r="J234" s="5">
        <v>647878.75113122002</v>
      </c>
      <c r="K234" s="5">
        <v>1257246.2443438999</v>
      </c>
      <c r="L234" s="5">
        <v>0</v>
      </c>
      <c r="M234" s="5">
        <v>0</v>
      </c>
      <c r="N234" s="6">
        <v>8798679.1605729144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786499.24459139712</v>
      </c>
      <c r="V234" s="7">
        <f t="shared" si="3"/>
        <v>27020608.257445682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4" t="s">
        <v>411</v>
      </c>
      <c r="F235" s="14" t="s">
        <v>768</v>
      </c>
      <c r="G235" s="5">
        <v>0</v>
      </c>
      <c r="H235" s="5">
        <v>0</v>
      </c>
      <c r="I235" s="5">
        <v>23971162.525717951</v>
      </c>
      <c r="J235" s="5">
        <v>1295426.479638</v>
      </c>
      <c r="K235" s="5">
        <v>3133575.9728506999</v>
      </c>
      <c r="L235" s="5">
        <v>0</v>
      </c>
      <c r="M235" s="5">
        <v>0</v>
      </c>
      <c r="N235" s="6">
        <v>22640287.16942355</v>
      </c>
      <c r="O235" s="6">
        <v>0</v>
      </c>
      <c r="P235" s="6">
        <v>0</v>
      </c>
      <c r="Q235" s="6">
        <v>-5993253.5466700522</v>
      </c>
      <c r="R235" s="6">
        <v>0</v>
      </c>
      <c r="S235" s="6">
        <v>0</v>
      </c>
      <c r="T235" s="6">
        <v>0</v>
      </c>
      <c r="U235" s="6">
        <v>1147327.02</v>
      </c>
      <c r="V235" s="7">
        <f t="shared" si="3"/>
        <v>46194525.620960154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4" t="s">
        <v>413</v>
      </c>
      <c r="F236" s="14" t="s">
        <v>766</v>
      </c>
      <c r="G236" s="5">
        <v>0</v>
      </c>
      <c r="H236" s="5">
        <v>0</v>
      </c>
      <c r="I236" s="5">
        <v>23070632.351740174</v>
      </c>
      <c r="J236" s="5">
        <v>610102.68778280995</v>
      </c>
      <c r="K236" s="5">
        <v>1700854.7420814</v>
      </c>
      <c r="L236" s="5">
        <v>0</v>
      </c>
      <c r="M236" s="5">
        <v>0</v>
      </c>
      <c r="N236" s="6">
        <v>9997013.9229698963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1021659.1199999999</v>
      </c>
      <c r="V236" s="7">
        <f t="shared" si="3"/>
        <v>36400262.824574277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4" t="s">
        <v>414</v>
      </c>
      <c r="F237" s="14" t="s">
        <v>766</v>
      </c>
      <c r="G237" s="5">
        <v>0</v>
      </c>
      <c r="H237" s="5">
        <v>0</v>
      </c>
      <c r="I237" s="5">
        <v>18264053.472028259</v>
      </c>
      <c r="J237" s="5">
        <v>750211.27601809998</v>
      </c>
      <c r="K237" s="5">
        <v>1949756.3710407</v>
      </c>
      <c r="L237" s="5">
        <v>0</v>
      </c>
      <c r="M237" s="5">
        <v>0</v>
      </c>
      <c r="N237" s="6">
        <v>9887372.0132393185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723600</v>
      </c>
      <c r="V237" s="7">
        <f t="shared" si="3"/>
        <v>31574993.132326379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4" t="s">
        <v>415</v>
      </c>
      <c r="F238" s="14" t="s">
        <v>766</v>
      </c>
      <c r="G238" s="5">
        <v>0</v>
      </c>
      <c r="H238" s="5">
        <v>0</v>
      </c>
      <c r="I238" s="5">
        <v>36905057.722115859</v>
      </c>
      <c r="J238" s="5">
        <v>1603297.8914027</v>
      </c>
      <c r="K238" s="5">
        <v>4640361.4479638003</v>
      </c>
      <c r="L238" s="5">
        <v>0</v>
      </c>
      <c r="M238" s="5">
        <v>0</v>
      </c>
      <c r="N238" s="6">
        <v>28257784.973176833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2217379.86</v>
      </c>
      <c r="V238" s="7">
        <f t="shared" si="3"/>
        <v>73623881.894659191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4" t="s">
        <v>416</v>
      </c>
      <c r="F239" s="14" t="s">
        <v>766</v>
      </c>
      <c r="G239" s="5">
        <v>0</v>
      </c>
      <c r="H239" s="5">
        <v>0</v>
      </c>
      <c r="I239" s="5">
        <v>13672587.532846266</v>
      </c>
      <c r="J239" s="5">
        <v>310281.00452488998</v>
      </c>
      <c r="K239" s="5">
        <v>958323.88235294004</v>
      </c>
      <c r="L239" s="5">
        <v>0</v>
      </c>
      <c r="M239" s="5">
        <v>0</v>
      </c>
      <c r="N239" s="6">
        <v>5989279.8967937818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619715.21265698492</v>
      </c>
      <c r="V239" s="7">
        <f t="shared" si="3"/>
        <v>21550187.529174864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4" t="s">
        <v>417</v>
      </c>
      <c r="F240" s="14" t="s">
        <v>766</v>
      </c>
      <c r="G240" s="5">
        <v>0</v>
      </c>
      <c r="H240" s="5">
        <v>0</v>
      </c>
      <c r="I240" s="5">
        <v>32816375.244755439</v>
      </c>
      <c r="J240" s="5">
        <v>968085.29411765002</v>
      </c>
      <c r="K240" s="5">
        <v>2479493.3755656001</v>
      </c>
      <c r="L240" s="5">
        <v>0</v>
      </c>
      <c r="M240" s="5">
        <v>0</v>
      </c>
      <c r="N240" s="6">
        <v>15884068.342315968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1487414.6473430151</v>
      </c>
      <c r="V240" s="7">
        <f t="shared" si="3"/>
        <v>53635436.904097684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4" t="s">
        <v>419</v>
      </c>
      <c r="F241" s="14" t="s">
        <v>766</v>
      </c>
      <c r="G241" s="5">
        <v>0</v>
      </c>
      <c r="H241" s="5">
        <v>0</v>
      </c>
      <c r="I241" s="5">
        <v>37490040.001617819</v>
      </c>
      <c r="J241" s="5">
        <v>1217157.5113122</v>
      </c>
      <c r="K241" s="5">
        <v>3305172.3891403</v>
      </c>
      <c r="L241" s="5">
        <v>0</v>
      </c>
      <c r="M241" s="5">
        <v>0</v>
      </c>
      <c r="N241" s="6">
        <v>20156591.843743883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63563673.745814204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4" t="s">
        <v>421</v>
      </c>
      <c r="F242" s="14" t="s">
        <v>766</v>
      </c>
      <c r="G242" s="5">
        <v>0</v>
      </c>
      <c r="H242" s="5">
        <v>0</v>
      </c>
      <c r="I242" s="5">
        <v>111517996.30899285</v>
      </c>
      <c r="J242" s="5">
        <v>3083782.2352940999</v>
      </c>
      <c r="K242" s="5">
        <v>5138182.8235293999</v>
      </c>
      <c r="L242" s="5">
        <v>0</v>
      </c>
      <c r="M242" s="5">
        <v>0</v>
      </c>
      <c r="N242" s="6">
        <v>40369125.532197632</v>
      </c>
      <c r="O242" s="6">
        <v>0</v>
      </c>
      <c r="P242" s="6">
        <v>0</v>
      </c>
      <c r="Q242" s="6">
        <v>23865235.717452198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188960322.61746618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4" t="s">
        <v>423</v>
      </c>
      <c r="F243" s="14" t="s">
        <v>766</v>
      </c>
      <c r="G243" s="5">
        <v>0</v>
      </c>
      <c r="H243" s="5">
        <v>0</v>
      </c>
      <c r="I243" s="5">
        <v>59576935.403975084</v>
      </c>
      <c r="J243" s="5">
        <v>2220156.3800905002</v>
      </c>
      <c r="K243" s="5">
        <v>5629784.2714932002</v>
      </c>
      <c r="L243" s="5">
        <v>0</v>
      </c>
      <c r="M243" s="5">
        <v>0</v>
      </c>
      <c r="N243" s="6">
        <v>31401562.697425097</v>
      </c>
      <c r="O243" s="6">
        <v>0</v>
      </c>
      <c r="P243" s="6">
        <v>0</v>
      </c>
      <c r="Q243" s="6">
        <v>-294378.52230915223</v>
      </c>
      <c r="R243" s="6">
        <v>0</v>
      </c>
      <c r="S243" s="6">
        <v>0</v>
      </c>
      <c r="T243" s="6">
        <v>0</v>
      </c>
      <c r="U243" s="6">
        <v>2464857.54</v>
      </c>
      <c r="V243" s="7">
        <f t="shared" si="3"/>
        <v>100998917.77067474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4" t="s">
        <v>425</v>
      </c>
      <c r="F244" s="14" t="s">
        <v>767</v>
      </c>
      <c r="G244" s="5">
        <v>0</v>
      </c>
      <c r="H244" s="5">
        <v>0</v>
      </c>
      <c r="I244" s="5">
        <v>7794957.1597523559</v>
      </c>
      <c r="J244" s="5">
        <v>319878.99547511002</v>
      </c>
      <c r="K244" s="5">
        <v>556824.28054298996</v>
      </c>
      <c r="L244" s="5">
        <v>0</v>
      </c>
      <c r="M244" s="5">
        <v>0</v>
      </c>
      <c r="N244" s="6">
        <v>4385487.2869967353</v>
      </c>
      <c r="O244" s="6">
        <v>0</v>
      </c>
      <c r="P244" s="6">
        <v>0</v>
      </c>
      <c r="Q244" s="6">
        <v>4031096.7567771245</v>
      </c>
      <c r="R244" s="6">
        <v>0</v>
      </c>
      <c r="S244" s="6">
        <v>0</v>
      </c>
      <c r="T244" s="6">
        <v>0</v>
      </c>
      <c r="U244" s="6">
        <v>587755.26</v>
      </c>
      <c r="V244" s="7">
        <f t="shared" si="3"/>
        <v>17675999.739544317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4" t="s">
        <v>429</v>
      </c>
      <c r="F245" s="14" t="s">
        <v>767</v>
      </c>
      <c r="G245" s="5">
        <v>0</v>
      </c>
      <c r="H245" s="5">
        <v>0</v>
      </c>
      <c r="I245" s="5">
        <v>69823794.870567083</v>
      </c>
      <c r="J245" s="5">
        <v>2415070.7330316999</v>
      </c>
      <c r="K245" s="5">
        <v>5832416.9140272001</v>
      </c>
      <c r="L245" s="5">
        <v>0</v>
      </c>
      <c r="M245" s="5">
        <v>0</v>
      </c>
      <c r="N245" s="6">
        <v>51308685.348852336</v>
      </c>
      <c r="O245" s="6">
        <v>0</v>
      </c>
      <c r="P245" s="6">
        <v>0</v>
      </c>
      <c r="Q245" s="6">
        <v>-8905549.3622604869</v>
      </c>
      <c r="R245" s="6">
        <v>0</v>
      </c>
      <c r="S245" s="6">
        <v>0</v>
      </c>
      <c r="T245" s="6">
        <v>0</v>
      </c>
      <c r="U245" s="6">
        <v>2951221.68</v>
      </c>
      <c r="V245" s="7">
        <f t="shared" si="3"/>
        <v>123425640.18421784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4" t="s">
        <v>430</v>
      </c>
      <c r="F246" s="14" t="s">
        <v>767</v>
      </c>
      <c r="G246" s="5">
        <v>0</v>
      </c>
      <c r="H246" s="5">
        <v>0</v>
      </c>
      <c r="I246" s="5">
        <v>88204740.059288681</v>
      </c>
      <c r="J246" s="5">
        <v>4181086.9230769002</v>
      </c>
      <c r="K246" s="5">
        <v>7691220.6063347999</v>
      </c>
      <c r="L246" s="5">
        <v>0</v>
      </c>
      <c r="M246" s="5">
        <v>0</v>
      </c>
      <c r="N246" s="6">
        <v>77300302.306170762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4937614.0200000005</v>
      </c>
      <c r="V246" s="7">
        <f t="shared" si="3"/>
        <v>182314963.91487116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4" t="s">
        <v>433</v>
      </c>
      <c r="F247" s="14" t="s">
        <v>767</v>
      </c>
      <c r="G247" s="5">
        <v>0</v>
      </c>
      <c r="H247" s="5">
        <v>0</v>
      </c>
      <c r="I247" s="5">
        <v>25369674.896673415</v>
      </c>
      <c r="J247" s="5">
        <v>1312391.3846154001</v>
      </c>
      <c r="K247" s="5">
        <v>2200732.4705881998</v>
      </c>
      <c r="L247" s="5">
        <v>0</v>
      </c>
      <c r="M247" s="5">
        <v>0</v>
      </c>
      <c r="N247" s="6">
        <v>18346454.424224768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1166432.22</v>
      </c>
      <c r="V247" s="7">
        <f t="shared" si="3"/>
        <v>48395685.39610178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4" t="s">
        <v>436</v>
      </c>
      <c r="F248" s="14" t="s">
        <v>767</v>
      </c>
      <c r="G248" s="5">
        <v>0</v>
      </c>
      <c r="H248" s="5">
        <v>0</v>
      </c>
      <c r="I248" s="5">
        <v>18564353.465724174</v>
      </c>
      <c r="J248" s="5">
        <v>714395.69230769004</v>
      </c>
      <c r="K248" s="5">
        <v>1131863.7647059001</v>
      </c>
      <c r="L248" s="5">
        <v>0</v>
      </c>
      <c r="M248" s="5">
        <v>0</v>
      </c>
      <c r="N248" s="6">
        <v>22290429.868400153</v>
      </c>
      <c r="O248" s="6">
        <v>0</v>
      </c>
      <c r="P248" s="6">
        <v>0</v>
      </c>
      <c r="Q248" s="6">
        <v>-4714290.770175714</v>
      </c>
      <c r="R248" s="6">
        <v>0</v>
      </c>
      <c r="S248" s="6">
        <v>0</v>
      </c>
      <c r="T248" s="6">
        <v>0</v>
      </c>
      <c r="U248" s="6">
        <v>1120166.46</v>
      </c>
      <c r="V248" s="7">
        <f t="shared" si="3"/>
        <v>39106918.480962209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4" t="s">
        <v>440</v>
      </c>
      <c r="F249" s="14" t="s">
        <v>767</v>
      </c>
      <c r="G249" s="5">
        <v>0</v>
      </c>
      <c r="H249" s="5">
        <v>0</v>
      </c>
      <c r="I249" s="5">
        <v>20888801.594116397</v>
      </c>
      <c r="J249" s="5">
        <v>123859.52941176</v>
      </c>
      <c r="K249" s="5">
        <v>1917310.8054297999</v>
      </c>
      <c r="L249" s="5">
        <v>0</v>
      </c>
      <c r="M249" s="5">
        <v>0</v>
      </c>
      <c r="N249" s="6">
        <v>30773753.14991267</v>
      </c>
      <c r="O249" s="6">
        <v>0</v>
      </c>
      <c r="P249" s="6">
        <v>0</v>
      </c>
      <c r="Q249" s="6">
        <v>-9541690.6292346325</v>
      </c>
      <c r="R249" s="6">
        <v>0</v>
      </c>
      <c r="S249" s="6">
        <v>0</v>
      </c>
      <c r="T249" s="6">
        <v>0</v>
      </c>
      <c r="U249" s="6">
        <v>1067467.68</v>
      </c>
      <c r="V249" s="7">
        <f t="shared" si="3"/>
        <v>45229502.12963599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4" t="s">
        <v>442</v>
      </c>
      <c r="F250" s="14" t="s">
        <v>770</v>
      </c>
      <c r="G250" s="5">
        <v>221047741.11515516</v>
      </c>
      <c r="H250" s="5">
        <v>0</v>
      </c>
      <c r="I250" s="5">
        <v>0</v>
      </c>
      <c r="J250" s="5">
        <v>5840405.6651584003</v>
      </c>
      <c r="K250" s="5">
        <v>9889364.1719457004</v>
      </c>
      <c r="L250" s="5">
        <v>143447659.63840741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12146852.880000001</v>
      </c>
      <c r="T250" s="6">
        <v>0</v>
      </c>
      <c r="U250" s="6">
        <v>0</v>
      </c>
      <c r="V250" s="7">
        <f t="shared" si="3"/>
        <v>392372023.47066665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4" t="s">
        <v>443</v>
      </c>
      <c r="F251" s="14" t="s">
        <v>770</v>
      </c>
      <c r="G251" s="5">
        <v>55744273.234701097</v>
      </c>
      <c r="H251" s="5">
        <v>0</v>
      </c>
      <c r="I251" s="5">
        <v>0</v>
      </c>
      <c r="J251" s="5">
        <v>2259226.4434389002</v>
      </c>
      <c r="K251" s="5">
        <v>3580314.1447963999</v>
      </c>
      <c r="L251" s="5">
        <v>39732088.919614725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3501834.66</v>
      </c>
      <c r="T251" s="6">
        <v>0</v>
      </c>
      <c r="U251" s="6">
        <v>0</v>
      </c>
      <c r="V251" s="7">
        <f t="shared" si="3"/>
        <v>104817737.40255111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4" t="s">
        <v>444</v>
      </c>
      <c r="F252" s="14" t="s">
        <v>771</v>
      </c>
      <c r="G252" s="5">
        <v>85845095.367603272</v>
      </c>
      <c r="H252" s="5">
        <v>0</v>
      </c>
      <c r="I252" s="5">
        <v>0</v>
      </c>
      <c r="J252" s="5">
        <v>2901816.2443439001</v>
      </c>
      <c r="K252" s="5">
        <v>6184134.6877827998</v>
      </c>
      <c r="L252" s="5">
        <v>61570557.387235574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8303365.4399999995</v>
      </c>
      <c r="T252" s="6">
        <v>0</v>
      </c>
      <c r="U252" s="6">
        <v>0</v>
      </c>
      <c r="V252" s="7">
        <f t="shared" si="3"/>
        <v>164804969.12696555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4" t="s">
        <v>445</v>
      </c>
      <c r="F253" s="14" t="s">
        <v>770</v>
      </c>
      <c r="G253" s="5">
        <v>24102886.647147305</v>
      </c>
      <c r="H253" s="5">
        <v>0</v>
      </c>
      <c r="I253" s="5">
        <v>0</v>
      </c>
      <c r="J253" s="5">
        <v>834411.60180995998</v>
      </c>
      <c r="K253" s="5">
        <v>1230464.1809954999</v>
      </c>
      <c r="L253" s="5">
        <v>18690601.740159579</v>
      </c>
      <c r="M253" s="5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1636797.7800000003</v>
      </c>
      <c r="T253" s="6">
        <v>0</v>
      </c>
      <c r="U253" s="6">
        <v>0</v>
      </c>
      <c r="V253" s="7">
        <f t="shared" si="3"/>
        <v>46495161.950112343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4" t="s">
        <v>446</v>
      </c>
      <c r="F254" s="14" t="s">
        <v>770</v>
      </c>
      <c r="G254" s="5">
        <v>79733964.07343401</v>
      </c>
      <c r="H254" s="5">
        <v>0</v>
      </c>
      <c r="I254" s="5">
        <v>0</v>
      </c>
      <c r="J254" s="5">
        <v>1902194.2895928</v>
      </c>
      <c r="K254" s="5">
        <v>2911433.4117647</v>
      </c>
      <c r="L254" s="5">
        <v>34580094.184818357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4465278.1800000006</v>
      </c>
      <c r="T254" s="6">
        <v>0</v>
      </c>
      <c r="U254" s="6">
        <v>0</v>
      </c>
      <c r="V254" s="7">
        <f t="shared" si="3"/>
        <v>123592964.13960987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4" t="s">
        <v>449</v>
      </c>
      <c r="F255" s="14" t="s">
        <v>772</v>
      </c>
      <c r="G255" s="5">
        <v>28042810.15202193</v>
      </c>
      <c r="H255" s="5">
        <v>22156269.240696058</v>
      </c>
      <c r="I255" s="5">
        <v>0</v>
      </c>
      <c r="J255" s="5">
        <v>1771494.4615384999</v>
      </c>
      <c r="K255" s="5">
        <v>2453249.9638009002</v>
      </c>
      <c r="L255" s="5">
        <v>0</v>
      </c>
      <c r="M255" s="5">
        <v>38874599.517846383</v>
      </c>
      <c r="N255" s="6">
        <v>0</v>
      </c>
      <c r="O255" s="6">
        <v>0</v>
      </c>
      <c r="P255" s="6">
        <v>-10890102.607686726</v>
      </c>
      <c r="Q255" s="6">
        <v>0</v>
      </c>
      <c r="R255" s="6">
        <v>0</v>
      </c>
      <c r="S255" s="6">
        <v>0</v>
      </c>
      <c r="T255" s="6">
        <v>2095759.2600000005</v>
      </c>
      <c r="U255" s="6">
        <v>0</v>
      </c>
      <c r="V255" s="7">
        <f t="shared" si="3"/>
        <v>84504079.988217041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4" t="s">
        <v>450</v>
      </c>
      <c r="F256" s="14" t="s">
        <v>772</v>
      </c>
      <c r="G256" s="5">
        <v>20712013.818708688</v>
      </c>
      <c r="H256" s="5">
        <v>16364299.875675604</v>
      </c>
      <c r="I256" s="5">
        <v>0</v>
      </c>
      <c r="J256" s="5">
        <v>800790.95927601994</v>
      </c>
      <c r="K256" s="5">
        <v>1168291.3846154001</v>
      </c>
      <c r="L256" s="5">
        <v>0</v>
      </c>
      <c r="M256" s="5">
        <v>15447517.304694144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1468589.04</v>
      </c>
      <c r="U256" s="6">
        <v>0</v>
      </c>
      <c r="V256" s="7">
        <f t="shared" si="3"/>
        <v>55961502.382969856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4" t="s">
        <v>451</v>
      </c>
      <c r="F257" s="14" t="s">
        <v>770</v>
      </c>
      <c r="G257" s="5">
        <v>84614599.782533959</v>
      </c>
      <c r="H257" s="5">
        <v>0</v>
      </c>
      <c r="I257" s="5">
        <v>0</v>
      </c>
      <c r="J257" s="5">
        <v>3021124.6515837</v>
      </c>
      <c r="K257" s="5">
        <v>3361290.4072397999</v>
      </c>
      <c r="L257" s="5">
        <v>46822755.8831122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4872103.0200000005</v>
      </c>
      <c r="T257" s="6">
        <v>0</v>
      </c>
      <c r="U257" s="6">
        <v>0</v>
      </c>
      <c r="V257" s="7">
        <f t="shared" si="3"/>
        <v>142691873.74446967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4" t="s">
        <v>452</v>
      </c>
      <c r="F258" s="14" t="s">
        <v>772</v>
      </c>
      <c r="G258" s="5">
        <v>33300213.209736157</v>
      </c>
      <c r="H258" s="5">
        <v>26310076.830666725</v>
      </c>
      <c r="I258" s="5">
        <v>0</v>
      </c>
      <c r="J258" s="5">
        <v>1887192.3167421001</v>
      </c>
      <c r="K258" s="5">
        <v>2019691.1855204001</v>
      </c>
      <c r="L258" s="5">
        <v>0</v>
      </c>
      <c r="M258" s="5">
        <v>29870024.252240565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3295915.2</v>
      </c>
      <c r="U258" s="6">
        <v>0</v>
      </c>
      <c r="V258" s="7">
        <f t="shared" si="3"/>
        <v>96683112.994905949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4" t="s">
        <v>453</v>
      </c>
      <c r="F259" s="14" t="s">
        <v>770</v>
      </c>
      <c r="G259" s="5">
        <v>53398134.296264946</v>
      </c>
      <c r="H259" s="5">
        <v>0</v>
      </c>
      <c r="I259" s="5">
        <v>0</v>
      </c>
      <c r="J259" s="5">
        <v>1785811.6470588001</v>
      </c>
      <c r="K259" s="5">
        <v>2671893.7285067998</v>
      </c>
      <c r="L259" s="5">
        <v>35379610.600026682</v>
      </c>
      <c r="M259" s="5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3278886.12</v>
      </c>
      <c r="T259" s="6">
        <v>0</v>
      </c>
      <c r="U259" s="6">
        <v>0</v>
      </c>
      <c r="V259" s="7">
        <f t="shared" si="3"/>
        <v>96514336.391857237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4" t="s">
        <v>454</v>
      </c>
      <c r="F260" s="14" t="s">
        <v>771</v>
      </c>
      <c r="G260" s="5">
        <v>160796051.5908387</v>
      </c>
      <c r="H260" s="5">
        <v>0</v>
      </c>
      <c r="I260" s="5">
        <v>0</v>
      </c>
      <c r="J260" s="5">
        <v>5649004.2533937003</v>
      </c>
      <c r="K260" s="5">
        <v>10230117.457014</v>
      </c>
      <c r="L260" s="5">
        <v>117681597.57796492</v>
      </c>
      <c r="M260" s="5">
        <v>0</v>
      </c>
      <c r="N260" s="6">
        <v>0</v>
      </c>
      <c r="O260" s="6">
        <v>-9797372.0752637126</v>
      </c>
      <c r="P260" s="6">
        <v>0</v>
      </c>
      <c r="Q260" s="6">
        <v>0</v>
      </c>
      <c r="R260" s="6">
        <v>0</v>
      </c>
      <c r="S260" s="6">
        <v>9720000</v>
      </c>
      <c r="T260" s="6">
        <v>0</v>
      </c>
      <c r="U260" s="6">
        <v>0</v>
      </c>
      <c r="V260" s="7">
        <f t="shared" si="3"/>
        <v>294279398.80394757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4" t="s">
        <v>457</v>
      </c>
      <c r="F261" s="14" t="s">
        <v>770</v>
      </c>
      <c r="G261" s="5">
        <v>146400343.41821662</v>
      </c>
      <c r="H261" s="5">
        <v>0</v>
      </c>
      <c r="I261" s="5">
        <v>0</v>
      </c>
      <c r="J261" s="5">
        <v>4590168.6063347999</v>
      </c>
      <c r="K261" s="5">
        <v>7324892.2352940999</v>
      </c>
      <c r="L261" s="5">
        <v>95378375.728654027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9190584</v>
      </c>
      <c r="T261" s="6">
        <v>0</v>
      </c>
      <c r="U261" s="6">
        <v>0</v>
      </c>
      <c r="V261" s="7">
        <f t="shared" si="3"/>
        <v>262884363.98849955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4" t="s">
        <v>458</v>
      </c>
      <c r="F262" s="14" t="s">
        <v>770</v>
      </c>
      <c r="G262" s="5">
        <v>41074647.781274185</v>
      </c>
      <c r="H262" s="5">
        <v>0</v>
      </c>
      <c r="I262" s="5">
        <v>0</v>
      </c>
      <c r="J262" s="5">
        <v>1149288.0995475</v>
      </c>
      <c r="K262" s="5">
        <v>1909485.0226244</v>
      </c>
      <c r="L262" s="5">
        <v>25985322.805742048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2248025.94</v>
      </c>
      <c r="T262" s="6">
        <v>0</v>
      </c>
      <c r="U262" s="6">
        <v>0</v>
      </c>
      <c r="V262" s="7">
        <f t="shared" si="3"/>
        <v>72366769.649188131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4" t="s">
        <v>459</v>
      </c>
      <c r="F263" s="14" t="s">
        <v>770</v>
      </c>
      <c r="G263" s="5">
        <v>48335713.657120273</v>
      </c>
      <c r="H263" s="5">
        <v>0</v>
      </c>
      <c r="I263" s="5">
        <v>0</v>
      </c>
      <c r="J263" s="5">
        <v>1619163.0859729</v>
      </c>
      <c r="K263" s="5">
        <v>3530587.2760180999</v>
      </c>
      <c r="L263" s="5">
        <v>37310351.096477777</v>
      </c>
      <c r="M263" s="5">
        <v>0</v>
      </c>
      <c r="N263" s="6">
        <v>0</v>
      </c>
      <c r="O263" s="6">
        <v>-5515365.5189640652</v>
      </c>
      <c r="P263" s="6">
        <v>0</v>
      </c>
      <c r="Q263" s="6">
        <v>0</v>
      </c>
      <c r="R263" s="6">
        <v>0</v>
      </c>
      <c r="S263" s="6">
        <v>2382497.2799999998</v>
      </c>
      <c r="T263" s="6">
        <v>0</v>
      </c>
      <c r="U263" s="6">
        <v>0</v>
      </c>
      <c r="V263" s="7">
        <f t="shared" si="3"/>
        <v>87662946.876624987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4" t="s">
        <v>742</v>
      </c>
      <c r="F264" s="14" t="s">
        <v>770</v>
      </c>
      <c r="G264" s="5">
        <v>29808542.102008846</v>
      </c>
      <c r="H264" s="5">
        <v>0</v>
      </c>
      <c r="I264" s="5">
        <v>0</v>
      </c>
      <c r="J264" s="5">
        <v>1141662.1628959</v>
      </c>
      <c r="K264" s="5">
        <v>1159259.7375566</v>
      </c>
      <c r="L264" s="5">
        <v>15375347.745133616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1591089.48</v>
      </c>
      <c r="T264" s="6">
        <v>0</v>
      </c>
      <c r="U264" s="6">
        <v>0</v>
      </c>
      <c r="V264" s="7">
        <f t="shared" si="3"/>
        <v>49075901.227594957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4" t="s">
        <v>743</v>
      </c>
      <c r="F265" s="14" t="s">
        <v>770</v>
      </c>
      <c r="G265" s="5">
        <v>72316086.371314749</v>
      </c>
      <c r="H265" s="5">
        <v>0</v>
      </c>
      <c r="I265" s="5">
        <v>0</v>
      </c>
      <c r="J265" s="5">
        <v>2070353.9819004999</v>
      </c>
      <c r="K265" s="5">
        <v>3388440.7873303001</v>
      </c>
      <c r="L265" s="5">
        <v>40469389.392554641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4447488.6000000006</v>
      </c>
      <c r="T265" s="6">
        <v>0</v>
      </c>
      <c r="U265" s="6">
        <v>0</v>
      </c>
      <c r="V265" s="7">
        <f t="shared" ref="V265:V328" si="4">+SUM(G265:U265)</f>
        <v>122691759.13310018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4" t="s">
        <v>462</v>
      </c>
      <c r="F266" s="14" t="s">
        <v>772</v>
      </c>
      <c r="G266" s="5">
        <v>26805396.075192589</v>
      </c>
      <c r="H266" s="5">
        <v>21178604.045951609</v>
      </c>
      <c r="I266" s="5">
        <v>0</v>
      </c>
      <c r="J266" s="5">
        <v>1950115.7828054</v>
      </c>
      <c r="K266" s="5">
        <v>2003512.1266968001</v>
      </c>
      <c r="L266" s="5">
        <v>0</v>
      </c>
      <c r="M266" s="5">
        <v>25771345.462601114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2264411.8800000004</v>
      </c>
      <c r="U266" s="6">
        <v>0</v>
      </c>
      <c r="V266" s="7">
        <f t="shared" si="4"/>
        <v>79973385.373247504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4" t="s">
        <v>465</v>
      </c>
      <c r="F267" s="14" t="s">
        <v>770</v>
      </c>
      <c r="G267" s="5">
        <v>73425189.477853283</v>
      </c>
      <c r="H267" s="5">
        <v>0</v>
      </c>
      <c r="I267" s="5">
        <v>0</v>
      </c>
      <c r="J267" s="5">
        <v>1592560.2352940999</v>
      </c>
      <c r="K267" s="5">
        <v>2089205.8099547999</v>
      </c>
      <c r="L267" s="5">
        <v>31330468.682726067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3985817.94</v>
      </c>
      <c r="T267" s="6">
        <v>0</v>
      </c>
      <c r="U267" s="6">
        <v>0</v>
      </c>
      <c r="V267" s="7">
        <f t="shared" si="4"/>
        <v>112423242.14582826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4" t="s">
        <v>466</v>
      </c>
      <c r="F268" s="14" t="s">
        <v>770</v>
      </c>
      <c r="G268" s="5">
        <v>53754551.656284735</v>
      </c>
      <c r="H268" s="5">
        <v>0</v>
      </c>
      <c r="I268" s="5">
        <v>0</v>
      </c>
      <c r="J268" s="5">
        <v>1386384.8144795999</v>
      </c>
      <c r="K268" s="5">
        <v>2481150.4434389002</v>
      </c>
      <c r="L268" s="5">
        <v>28430865.331608109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3375658.2600000002</v>
      </c>
      <c r="T268" s="6">
        <v>0</v>
      </c>
      <c r="U268" s="6">
        <v>0</v>
      </c>
      <c r="V268" s="7">
        <f t="shared" si="4"/>
        <v>89428610.505811349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4" t="s">
        <v>467</v>
      </c>
      <c r="F269" s="14" t="s">
        <v>770</v>
      </c>
      <c r="G269" s="5">
        <v>60705484.125387534</v>
      </c>
      <c r="H269" s="5">
        <v>0</v>
      </c>
      <c r="I269" s="5">
        <v>0</v>
      </c>
      <c r="J269" s="5">
        <v>2913684.6334842001</v>
      </c>
      <c r="K269" s="5">
        <v>3181915.2488687998</v>
      </c>
      <c r="L269" s="5">
        <v>41594584.304933146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4171034.34</v>
      </c>
      <c r="T269" s="6">
        <v>0</v>
      </c>
      <c r="U269" s="6">
        <v>0</v>
      </c>
      <c r="V269" s="7">
        <f t="shared" si="4"/>
        <v>112566702.65267369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4" t="s">
        <v>468</v>
      </c>
      <c r="F270" s="14" t="s">
        <v>770</v>
      </c>
      <c r="G270" s="5">
        <v>62329791.0897239</v>
      </c>
      <c r="H270" s="5">
        <v>0</v>
      </c>
      <c r="I270" s="5">
        <v>0</v>
      </c>
      <c r="J270" s="5">
        <v>1950024.7149320999</v>
      </c>
      <c r="K270" s="5">
        <v>3131403.2488687998</v>
      </c>
      <c r="L270" s="5">
        <v>32605937.770735987</v>
      </c>
      <c r="M270" s="5">
        <v>0</v>
      </c>
      <c r="N270" s="6">
        <v>0</v>
      </c>
      <c r="O270" s="6">
        <v>3865916.0840391666</v>
      </c>
      <c r="P270" s="6">
        <v>0</v>
      </c>
      <c r="Q270" s="6">
        <v>0</v>
      </c>
      <c r="R270" s="6">
        <v>0</v>
      </c>
      <c r="S270" s="6">
        <v>4654110.6000000006</v>
      </c>
      <c r="T270" s="6">
        <v>0</v>
      </c>
      <c r="U270" s="6">
        <v>0</v>
      </c>
      <c r="V270" s="7">
        <f t="shared" si="4"/>
        <v>108537183.50829993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4" t="s">
        <v>471</v>
      </c>
      <c r="F271" s="14" t="s">
        <v>772</v>
      </c>
      <c r="G271" s="5">
        <v>27938429.998132844</v>
      </c>
      <c r="H271" s="5">
        <v>22073799.802704122</v>
      </c>
      <c r="I271" s="5">
        <v>0</v>
      </c>
      <c r="J271" s="5">
        <v>978716.53393665003</v>
      </c>
      <c r="K271" s="5">
        <v>1532580.8235293999</v>
      </c>
      <c r="L271" s="5">
        <v>0</v>
      </c>
      <c r="M271" s="5">
        <v>22793751.122488372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2795598.36</v>
      </c>
      <c r="U271" s="6">
        <v>0</v>
      </c>
      <c r="V271" s="7">
        <f t="shared" si="4"/>
        <v>78112876.640791386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4" t="s">
        <v>474</v>
      </c>
      <c r="F272" s="14" t="s">
        <v>770</v>
      </c>
      <c r="G272" s="5">
        <v>57175044.457811639</v>
      </c>
      <c r="H272" s="5">
        <v>0</v>
      </c>
      <c r="I272" s="5">
        <v>0</v>
      </c>
      <c r="J272" s="5">
        <v>2904871.4298642999</v>
      </c>
      <c r="K272" s="5">
        <v>3375551.0859727999</v>
      </c>
      <c r="L272" s="5">
        <v>55458051.407451645</v>
      </c>
      <c r="M272" s="5">
        <v>0</v>
      </c>
      <c r="N272" s="6">
        <v>0</v>
      </c>
      <c r="O272" s="6">
        <v>-28572422.856291451</v>
      </c>
      <c r="P272" s="6">
        <v>0</v>
      </c>
      <c r="Q272" s="6">
        <v>0</v>
      </c>
      <c r="R272" s="6">
        <v>0</v>
      </c>
      <c r="S272" s="6">
        <v>2451337.3800000004</v>
      </c>
      <c r="T272" s="6">
        <v>0</v>
      </c>
      <c r="U272" s="6">
        <v>0</v>
      </c>
      <c r="V272" s="7">
        <f t="shared" si="4"/>
        <v>92792432.904808939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4" t="s">
        <v>475</v>
      </c>
      <c r="F273" s="14" t="s">
        <v>770</v>
      </c>
      <c r="G273" s="5">
        <v>53388085.255474791</v>
      </c>
      <c r="H273" s="5">
        <v>0</v>
      </c>
      <c r="I273" s="5">
        <v>0</v>
      </c>
      <c r="J273" s="5">
        <v>2050533.0316742</v>
      </c>
      <c r="K273" s="5">
        <v>2913295.3484163</v>
      </c>
      <c r="L273" s="5">
        <v>45052723.651375107</v>
      </c>
      <c r="M273" s="5">
        <v>0</v>
      </c>
      <c r="N273" s="6">
        <v>0</v>
      </c>
      <c r="O273" s="6">
        <v>-16449663.702452185</v>
      </c>
      <c r="P273" s="6">
        <v>0</v>
      </c>
      <c r="Q273" s="6">
        <v>0</v>
      </c>
      <c r="R273" s="6">
        <v>0</v>
      </c>
      <c r="S273" s="6">
        <v>2533232.16</v>
      </c>
      <c r="T273" s="6">
        <v>0</v>
      </c>
      <c r="U273" s="6">
        <v>0</v>
      </c>
      <c r="V273" s="7">
        <f t="shared" si="4"/>
        <v>89488205.744488209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4" t="s">
        <v>478</v>
      </c>
      <c r="F274" s="14" t="s">
        <v>770</v>
      </c>
      <c r="G274" s="5">
        <v>10646817.750703428</v>
      </c>
      <c r="H274" s="5">
        <v>0</v>
      </c>
      <c r="I274" s="5">
        <v>0</v>
      </c>
      <c r="J274" s="5">
        <v>363538.75113122002</v>
      </c>
      <c r="K274" s="5">
        <v>486417.01357467001</v>
      </c>
      <c r="L274" s="5">
        <v>5206587.311487657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568922.94000000006</v>
      </c>
      <c r="T274" s="6">
        <v>0</v>
      </c>
      <c r="U274" s="6">
        <v>0</v>
      </c>
      <c r="V274" s="7">
        <f t="shared" si="4"/>
        <v>17272283.766896974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4" t="s">
        <v>479</v>
      </c>
      <c r="F275" s="14" t="s">
        <v>770</v>
      </c>
      <c r="G275" s="5">
        <v>77244466.30959332</v>
      </c>
      <c r="H275" s="5">
        <v>0</v>
      </c>
      <c r="I275" s="5">
        <v>0</v>
      </c>
      <c r="J275" s="5">
        <v>3014234.9683257998</v>
      </c>
      <c r="K275" s="5">
        <v>2719591.8642533999</v>
      </c>
      <c r="L275" s="5">
        <v>51420942.105682753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4099705.3800000004</v>
      </c>
      <c r="T275" s="6">
        <v>0</v>
      </c>
      <c r="U275" s="6">
        <v>0</v>
      </c>
      <c r="V275" s="7">
        <f t="shared" si="4"/>
        <v>138498940.62785527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4" t="s">
        <v>480</v>
      </c>
      <c r="F276" s="14" t="s">
        <v>770</v>
      </c>
      <c r="G276" s="5">
        <v>72586114.900856882</v>
      </c>
      <c r="H276" s="5">
        <v>0</v>
      </c>
      <c r="I276" s="5">
        <v>0</v>
      </c>
      <c r="J276" s="5">
        <v>2945890.3438913999</v>
      </c>
      <c r="K276" s="5">
        <v>3223950.280543</v>
      </c>
      <c r="L276" s="5">
        <v>52090620.18146579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3815629.0200000009</v>
      </c>
      <c r="T276" s="6">
        <v>0</v>
      </c>
      <c r="U276" s="6">
        <v>0</v>
      </c>
      <c r="V276" s="7">
        <f t="shared" si="4"/>
        <v>134662204.72675708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4" t="s">
        <v>483</v>
      </c>
      <c r="F277" s="14" t="s">
        <v>772</v>
      </c>
      <c r="G277" s="5">
        <v>43459618.516155541</v>
      </c>
      <c r="H277" s="5">
        <v>34336894.331271395</v>
      </c>
      <c r="I277" s="5">
        <v>0</v>
      </c>
      <c r="J277" s="5">
        <v>4236675.8642533999</v>
      </c>
      <c r="K277" s="5">
        <v>4560266.1176471002</v>
      </c>
      <c r="L277" s="5">
        <v>0</v>
      </c>
      <c r="M277" s="5">
        <v>77525617.593162253</v>
      </c>
      <c r="N277" s="6">
        <v>0</v>
      </c>
      <c r="O277" s="6">
        <v>0</v>
      </c>
      <c r="P277" s="6">
        <v>-19262128.036683995</v>
      </c>
      <c r="Q277" s="6">
        <v>0</v>
      </c>
      <c r="R277" s="6">
        <v>0</v>
      </c>
      <c r="S277" s="6">
        <v>0</v>
      </c>
      <c r="T277" s="6">
        <v>4122772.7399999998</v>
      </c>
      <c r="U277" s="6">
        <v>0</v>
      </c>
      <c r="V277" s="7">
        <f t="shared" si="4"/>
        <v>148979717.12580571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4" t="s">
        <v>484</v>
      </c>
      <c r="F278" s="14" t="s">
        <v>770</v>
      </c>
      <c r="G278" s="5">
        <v>57586454.643526524</v>
      </c>
      <c r="H278" s="5">
        <v>0</v>
      </c>
      <c r="I278" s="5">
        <v>0</v>
      </c>
      <c r="J278" s="5">
        <v>1067170.5429864</v>
      </c>
      <c r="K278" s="5">
        <v>2056154.3438913999</v>
      </c>
      <c r="L278" s="5">
        <v>31944469.080119837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3034999.8000000003</v>
      </c>
      <c r="T278" s="6">
        <v>0</v>
      </c>
      <c r="U278" s="6">
        <v>0</v>
      </c>
      <c r="V278" s="7">
        <f t="shared" si="4"/>
        <v>95689248.41052416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4" t="s">
        <v>485</v>
      </c>
      <c r="F279" s="14" t="s">
        <v>770</v>
      </c>
      <c r="G279" s="5">
        <v>48779275.105114132</v>
      </c>
      <c r="H279" s="5">
        <v>0</v>
      </c>
      <c r="I279" s="5">
        <v>0</v>
      </c>
      <c r="J279" s="5">
        <v>767231.33031673997</v>
      </c>
      <c r="K279" s="5">
        <v>1532957.1131221999</v>
      </c>
      <c r="L279" s="5">
        <v>14227605.759032443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2239169.04</v>
      </c>
      <c r="T279" s="6">
        <v>0</v>
      </c>
      <c r="U279" s="6">
        <v>0</v>
      </c>
      <c r="V279" s="7">
        <f t="shared" si="4"/>
        <v>67546238.347585514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4" t="s">
        <v>486</v>
      </c>
      <c r="F280" s="14" t="s">
        <v>770</v>
      </c>
      <c r="G280" s="5">
        <v>158072492.06402463</v>
      </c>
      <c r="H280" s="5">
        <v>0</v>
      </c>
      <c r="I280" s="5">
        <v>0</v>
      </c>
      <c r="J280" s="5">
        <v>5139814.4253393998</v>
      </c>
      <c r="K280" s="5">
        <v>7667941.2488687998</v>
      </c>
      <c r="L280" s="5">
        <v>107476724.31358989</v>
      </c>
      <c r="M280" s="5">
        <v>0</v>
      </c>
      <c r="N280" s="6">
        <v>0</v>
      </c>
      <c r="O280" s="6">
        <v>-13951071.694145842</v>
      </c>
      <c r="P280" s="6">
        <v>0</v>
      </c>
      <c r="Q280" s="6">
        <v>0</v>
      </c>
      <c r="R280" s="6">
        <v>0</v>
      </c>
      <c r="S280" s="6">
        <v>7446628.2600000007</v>
      </c>
      <c r="T280" s="6">
        <v>0</v>
      </c>
      <c r="U280" s="6">
        <v>0</v>
      </c>
      <c r="V280" s="7">
        <f t="shared" si="4"/>
        <v>271852528.61767691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4" t="s">
        <v>489</v>
      </c>
      <c r="F281" s="14" t="s">
        <v>772</v>
      </c>
      <c r="G281" s="5">
        <v>28239865.574401136</v>
      </c>
      <c r="H281" s="5">
        <v>22311960.234926108</v>
      </c>
      <c r="I281" s="5">
        <v>0</v>
      </c>
      <c r="J281" s="5">
        <v>2405699.1402715002</v>
      </c>
      <c r="K281" s="5">
        <v>2493527.5837103999</v>
      </c>
      <c r="L281" s="5">
        <v>0</v>
      </c>
      <c r="M281" s="5">
        <v>42106850.585643962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2598690.96</v>
      </c>
      <c r="U281" s="6">
        <v>0</v>
      </c>
      <c r="V281" s="7">
        <f t="shared" si="4"/>
        <v>100156594.0789531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4" t="s">
        <v>492</v>
      </c>
      <c r="F282" s="14" t="s">
        <v>772</v>
      </c>
      <c r="G282" s="5">
        <v>31869978.052040808</v>
      </c>
      <c r="H282" s="5">
        <v>25180066.141309232</v>
      </c>
      <c r="I282" s="5">
        <v>0</v>
      </c>
      <c r="J282" s="5">
        <v>1644087.4660632999</v>
      </c>
      <c r="K282" s="5">
        <v>2023303.5656109001</v>
      </c>
      <c r="L282" s="5">
        <v>0</v>
      </c>
      <c r="M282" s="5">
        <v>36843498.694470145</v>
      </c>
      <c r="N282" s="6">
        <v>0</v>
      </c>
      <c r="O282" s="6">
        <v>0</v>
      </c>
      <c r="P282" s="6">
        <v>-7317715.7814789359</v>
      </c>
      <c r="Q282" s="6">
        <v>0</v>
      </c>
      <c r="R282" s="6">
        <v>0</v>
      </c>
      <c r="S282" s="6">
        <v>0</v>
      </c>
      <c r="T282" s="6">
        <v>2385377.2799999998</v>
      </c>
      <c r="U282" s="6">
        <v>0</v>
      </c>
      <c r="V282" s="7">
        <f t="shared" si="4"/>
        <v>92628595.41801545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4" t="s">
        <v>493</v>
      </c>
      <c r="F283" s="14" t="s">
        <v>770</v>
      </c>
      <c r="G283" s="5">
        <v>60955223.231413066</v>
      </c>
      <c r="H283" s="5">
        <v>0</v>
      </c>
      <c r="I283" s="5">
        <v>0</v>
      </c>
      <c r="J283" s="5">
        <v>1560037.520362</v>
      </c>
      <c r="K283" s="5">
        <v>3049302</v>
      </c>
      <c r="L283" s="5">
        <v>43383175.124578677</v>
      </c>
      <c r="M283" s="5">
        <v>0</v>
      </c>
      <c r="N283" s="6">
        <v>0</v>
      </c>
      <c r="O283" s="6">
        <v>9624715.7245643586</v>
      </c>
      <c r="P283" s="6">
        <v>0</v>
      </c>
      <c r="Q283" s="6">
        <v>0</v>
      </c>
      <c r="R283" s="6">
        <v>0</v>
      </c>
      <c r="S283" s="6">
        <v>4852773.9000000004</v>
      </c>
      <c r="T283" s="6">
        <v>0</v>
      </c>
      <c r="U283" s="6">
        <v>0</v>
      </c>
      <c r="V283" s="7">
        <f t="shared" si="4"/>
        <v>123425227.50091811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4" t="s">
        <v>494</v>
      </c>
      <c r="F284" s="14" t="s">
        <v>770</v>
      </c>
      <c r="G284" s="5">
        <v>26065187.519371204</v>
      </c>
      <c r="H284" s="5">
        <v>0</v>
      </c>
      <c r="I284" s="5">
        <v>0</v>
      </c>
      <c r="J284" s="5">
        <v>746506.85972851003</v>
      </c>
      <c r="K284" s="5">
        <v>1213403.6289593</v>
      </c>
      <c r="L284" s="5">
        <v>14969400.678314302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1401922.6199999999</v>
      </c>
      <c r="T284" s="6">
        <v>0</v>
      </c>
      <c r="U284" s="6">
        <v>0</v>
      </c>
      <c r="V284" s="7">
        <f t="shared" si="4"/>
        <v>44396421.306373321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4" t="s">
        <v>495</v>
      </c>
      <c r="F285" s="14" t="s">
        <v>770</v>
      </c>
      <c r="G285" s="5">
        <v>79927758.042187467</v>
      </c>
      <c r="H285" s="5">
        <v>0</v>
      </c>
      <c r="I285" s="5">
        <v>0</v>
      </c>
      <c r="J285" s="5">
        <v>2797365.1131222001</v>
      </c>
      <c r="K285" s="5">
        <v>4823706.4615385002</v>
      </c>
      <c r="L285" s="5">
        <v>51257538.284485899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4557107.88</v>
      </c>
      <c r="T285" s="6">
        <v>0</v>
      </c>
      <c r="U285" s="6">
        <v>0</v>
      </c>
      <c r="V285" s="7">
        <f t="shared" si="4"/>
        <v>143363475.78133404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4" t="s">
        <v>498</v>
      </c>
      <c r="F286" s="14" t="s">
        <v>772</v>
      </c>
      <c r="G286" s="5">
        <v>47029644.144558936</v>
      </c>
      <c r="H286" s="5">
        <v>37157526.378854811</v>
      </c>
      <c r="I286" s="5">
        <v>0</v>
      </c>
      <c r="J286" s="5">
        <v>3587793.1040723999</v>
      </c>
      <c r="K286" s="5">
        <v>4014437.8552036001</v>
      </c>
      <c r="L286" s="5">
        <v>0</v>
      </c>
      <c r="M286" s="5">
        <v>66008265.1652143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4520867.58</v>
      </c>
      <c r="U286" s="6">
        <v>0</v>
      </c>
      <c r="V286" s="7">
        <f t="shared" si="4"/>
        <v>162318534.22790405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4" t="s">
        <v>501</v>
      </c>
      <c r="F287" s="14" t="s">
        <v>772</v>
      </c>
      <c r="G287" s="5">
        <v>42391746.35299506</v>
      </c>
      <c r="H287" s="5">
        <v>33493182.055883683</v>
      </c>
      <c r="I287" s="5">
        <v>0</v>
      </c>
      <c r="J287" s="5">
        <v>2095081.4208145</v>
      </c>
      <c r="K287" s="5">
        <v>2993003.239819</v>
      </c>
      <c r="L287" s="5">
        <v>0</v>
      </c>
      <c r="M287" s="5">
        <v>55936251.323574878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4828882.8600000003</v>
      </c>
      <c r="U287" s="6">
        <v>0</v>
      </c>
      <c r="V287" s="7">
        <f t="shared" si="4"/>
        <v>141738147.25308713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4" t="s">
        <v>632</v>
      </c>
      <c r="F288" s="14" t="s">
        <v>772</v>
      </c>
      <c r="G288" s="5">
        <v>24374899.913639355</v>
      </c>
      <c r="H288" s="5">
        <v>19258299.802121427</v>
      </c>
      <c r="I288" s="5">
        <v>0</v>
      </c>
      <c r="J288" s="5">
        <v>670445.70135747001</v>
      </c>
      <c r="K288" s="5">
        <v>1090973.6289593</v>
      </c>
      <c r="L288" s="5">
        <v>0</v>
      </c>
      <c r="M288" s="5">
        <v>22101227.545857459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2420273.3400000003</v>
      </c>
      <c r="U288" s="6">
        <v>0</v>
      </c>
      <c r="V288" s="7">
        <f t="shared" si="4"/>
        <v>69916119.931935012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4" t="s">
        <v>504</v>
      </c>
      <c r="F289" s="14" t="s">
        <v>770</v>
      </c>
      <c r="G289" s="5">
        <v>44875848.477362975</v>
      </c>
      <c r="H289" s="5">
        <v>0</v>
      </c>
      <c r="I289" s="5">
        <v>0</v>
      </c>
      <c r="J289" s="5">
        <v>1580306.3710407</v>
      </c>
      <c r="K289" s="5">
        <v>1961994.8416289999</v>
      </c>
      <c r="L289" s="5">
        <v>25174938.452607781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2496512.16</v>
      </c>
      <c r="T289" s="6">
        <v>0</v>
      </c>
      <c r="U289" s="6">
        <v>0</v>
      </c>
      <c r="V289" s="7">
        <f t="shared" si="4"/>
        <v>76089600.302640453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4" t="s">
        <v>505</v>
      </c>
      <c r="F290" s="14" t="s">
        <v>770</v>
      </c>
      <c r="G290" s="5">
        <v>29248291.48043745</v>
      </c>
      <c r="H290" s="5">
        <v>0</v>
      </c>
      <c r="I290" s="5">
        <v>0</v>
      </c>
      <c r="J290" s="5">
        <v>1498936.7420814</v>
      </c>
      <c r="K290" s="5">
        <v>2176282.7058823002</v>
      </c>
      <c r="L290" s="5">
        <v>22910154.83701222</v>
      </c>
      <c r="M290" s="5">
        <v>0</v>
      </c>
      <c r="N290" s="6">
        <v>0</v>
      </c>
      <c r="O290" s="6">
        <v>-2791009.1002019909</v>
      </c>
      <c r="P290" s="6">
        <v>0</v>
      </c>
      <c r="Q290" s="6">
        <v>0</v>
      </c>
      <c r="R290" s="6">
        <v>0</v>
      </c>
      <c r="S290" s="6">
        <v>1784692.6199999999</v>
      </c>
      <c r="T290" s="6">
        <v>0</v>
      </c>
      <c r="U290" s="6">
        <v>0</v>
      </c>
      <c r="V290" s="7">
        <f t="shared" si="4"/>
        <v>54827349.285211377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4" t="s">
        <v>506</v>
      </c>
      <c r="F291" s="14" t="s">
        <v>770</v>
      </c>
      <c r="G291" s="5">
        <v>23930364.690427322</v>
      </c>
      <c r="H291" s="5">
        <v>0</v>
      </c>
      <c r="I291" s="5">
        <v>0</v>
      </c>
      <c r="J291" s="5">
        <v>1122259.4660632999</v>
      </c>
      <c r="K291" s="5">
        <v>1391373.2760181001</v>
      </c>
      <c r="L291" s="5">
        <v>14421933.895014856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1320537.96</v>
      </c>
      <c r="T291" s="6">
        <v>0</v>
      </c>
      <c r="U291" s="6">
        <v>0</v>
      </c>
      <c r="V291" s="7">
        <f t="shared" si="4"/>
        <v>42186469.287523575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4" t="s">
        <v>507</v>
      </c>
      <c r="F292" s="14" t="s">
        <v>770</v>
      </c>
      <c r="G292" s="5">
        <v>32010069.368605733</v>
      </c>
      <c r="H292" s="5">
        <v>0</v>
      </c>
      <c r="I292" s="5">
        <v>0</v>
      </c>
      <c r="J292" s="5">
        <v>770468.78733031999</v>
      </c>
      <c r="K292" s="5">
        <v>1045967.3031674</v>
      </c>
      <c r="L292" s="5">
        <v>12731401.762316007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1576766.16</v>
      </c>
      <c r="T292" s="6">
        <v>0</v>
      </c>
      <c r="U292" s="6">
        <v>0</v>
      </c>
      <c r="V292" s="7">
        <f t="shared" si="4"/>
        <v>48134673.38141945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4" t="s">
        <v>508</v>
      </c>
      <c r="F293" s="14" t="s">
        <v>773</v>
      </c>
      <c r="G293" s="5">
        <v>202933970.71473294</v>
      </c>
      <c r="H293" s="5">
        <v>0</v>
      </c>
      <c r="I293" s="5">
        <v>0</v>
      </c>
      <c r="J293" s="5">
        <v>13068114.461538</v>
      </c>
      <c r="K293" s="5">
        <v>29713018.660633001</v>
      </c>
      <c r="L293" s="5">
        <v>219976173.94511706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16071555.6</v>
      </c>
      <c r="T293" s="6">
        <v>0</v>
      </c>
      <c r="U293" s="6">
        <v>0</v>
      </c>
      <c r="V293" s="7">
        <f t="shared" si="4"/>
        <v>481762833.38202101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4" t="s">
        <v>511</v>
      </c>
      <c r="F294" s="14" t="s">
        <v>770</v>
      </c>
      <c r="G294" s="5">
        <v>62413696.179111257</v>
      </c>
      <c r="H294" s="5">
        <v>0</v>
      </c>
      <c r="I294" s="5">
        <v>0</v>
      </c>
      <c r="J294" s="5">
        <v>1964767.4751130999</v>
      </c>
      <c r="K294" s="5">
        <v>2702248.4524886999</v>
      </c>
      <c r="L294" s="5">
        <v>44184305.860972509</v>
      </c>
      <c r="M294" s="5">
        <v>0</v>
      </c>
      <c r="N294" s="6">
        <v>0</v>
      </c>
      <c r="O294" s="6">
        <v>-488933.24102799944</v>
      </c>
      <c r="P294" s="6">
        <v>0</v>
      </c>
      <c r="Q294" s="6">
        <v>0</v>
      </c>
      <c r="R294" s="6">
        <v>0</v>
      </c>
      <c r="S294" s="6">
        <v>3147302.7</v>
      </c>
      <c r="T294" s="6">
        <v>0</v>
      </c>
      <c r="U294" s="6">
        <v>0</v>
      </c>
      <c r="V294" s="7">
        <f t="shared" si="4"/>
        <v>113923387.42665757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4" t="s">
        <v>514</v>
      </c>
      <c r="F295" s="14" t="s">
        <v>770</v>
      </c>
      <c r="G295" s="5">
        <v>56932927.422195047</v>
      </c>
      <c r="H295" s="5">
        <v>0</v>
      </c>
      <c r="I295" s="5">
        <v>0</v>
      </c>
      <c r="J295" s="5">
        <v>1782006.3619909</v>
      </c>
      <c r="K295" s="5">
        <v>2645848.9140271</v>
      </c>
      <c r="L295" s="5">
        <v>34074543.104100578</v>
      </c>
      <c r="M295" s="5">
        <v>0</v>
      </c>
      <c r="N295" s="6">
        <v>0</v>
      </c>
      <c r="O295" s="6">
        <v>-738345.17011575447</v>
      </c>
      <c r="P295" s="6">
        <v>0</v>
      </c>
      <c r="Q295" s="6">
        <v>0</v>
      </c>
      <c r="R295" s="6">
        <v>0</v>
      </c>
      <c r="S295" s="6">
        <v>2934000</v>
      </c>
      <c r="T295" s="6">
        <v>0</v>
      </c>
      <c r="U295" s="6">
        <v>0</v>
      </c>
      <c r="V295" s="7">
        <f t="shared" si="4"/>
        <v>97630980.632197872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4" t="s">
        <v>663</v>
      </c>
      <c r="F296" s="14" t="s">
        <v>770</v>
      </c>
      <c r="G296" s="5">
        <v>44056282.591095641</v>
      </c>
      <c r="H296" s="5">
        <v>0</v>
      </c>
      <c r="I296" s="5">
        <v>0</v>
      </c>
      <c r="J296" s="5">
        <v>1926653.4751130999</v>
      </c>
      <c r="K296" s="5">
        <v>2432297.6018098998</v>
      </c>
      <c r="L296" s="5">
        <v>35637672.442236297</v>
      </c>
      <c r="M296" s="5">
        <v>0</v>
      </c>
      <c r="N296" s="6">
        <v>0</v>
      </c>
      <c r="O296" s="6">
        <v>-8691048.9651029725</v>
      </c>
      <c r="P296" s="6">
        <v>0</v>
      </c>
      <c r="Q296" s="6">
        <v>0</v>
      </c>
      <c r="R296" s="6">
        <v>0</v>
      </c>
      <c r="S296" s="6">
        <v>2176660.9800000004</v>
      </c>
      <c r="T296" s="6">
        <v>0</v>
      </c>
      <c r="U296" s="6">
        <v>0</v>
      </c>
      <c r="V296" s="7">
        <f t="shared" si="4"/>
        <v>77538518.125151977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4" t="s">
        <v>664</v>
      </c>
      <c r="F297" s="14" t="s">
        <v>773</v>
      </c>
      <c r="G297" s="5">
        <v>152861533.48913941</v>
      </c>
      <c r="H297" s="5">
        <v>0</v>
      </c>
      <c r="I297" s="5">
        <v>0</v>
      </c>
      <c r="J297" s="5">
        <v>6328299.5927601997</v>
      </c>
      <c r="K297" s="5">
        <v>11749168.38009</v>
      </c>
      <c r="L297" s="5">
        <v>118331570.17319092</v>
      </c>
      <c r="M297" s="5">
        <v>0</v>
      </c>
      <c r="N297" s="6">
        <v>0</v>
      </c>
      <c r="O297" s="6">
        <v>-8186511.2256547716</v>
      </c>
      <c r="P297" s="6">
        <v>0</v>
      </c>
      <c r="Q297" s="6">
        <v>0</v>
      </c>
      <c r="R297" s="6">
        <v>0</v>
      </c>
      <c r="S297" s="6">
        <v>8108955.5400000019</v>
      </c>
      <c r="T297" s="6">
        <v>0</v>
      </c>
      <c r="U297" s="6">
        <v>0</v>
      </c>
      <c r="V297" s="7">
        <f t="shared" si="4"/>
        <v>289193015.94952577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4" t="s">
        <v>665</v>
      </c>
      <c r="F298" s="14" t="s">
        <v>770</v>
      </c>
      <c r="G298" s="5">
        <v>40017925.260945387</v>
      </c>
      <c r="H298" s="5">
        <v>0</v>
      </c>
      <c r="I298" s="5">
        <v>0</v>
      </c>
      <c r="J298" s="5">
        <v>1429635.5475113001</v>
      </c>
      <c r="K298" s="5">
        <v>1772523.2760181001</v>
      </c>
      <c r="L298" s="5">
        <v>25388980.101707142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2008447.56</v>
      </c>
      <c r="T298" s="6">
        <v>0</v>
      </c>
      <c r="U298" s="6">
        <v>0</v>
      </c>
      <c r="V298" s="7">
        <f t="shared" si="4"/>
        <v>70617511.746181935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4" t="s">
        <v>666</v>
      </c>
      <c r="F299" s="14" t="s">
        <v>772</v>
      </c>
      <c r="G299" s="5">
        <v>10124192.771808373</v>
      </c>
      <c r="H299" s="5">
        <v>7998996.5228474718</v>
      </c>
      <c r="I299" s="5">
        <v>0</v>
      </c>
      <c r="J299" s="5">
        <v>900392.52488686994</v>
      </c>
      <c r="K299" s="5">
        <v>764440.66968326003</v>
      </c>
      <c r="L299" s="5">
        <v>0</v>
      </c>
      <c r="M299" s="5">
        <v>9777569.4736319128</v>
      </c>
      <c r="N299" s="6">
        <v>0</v>
      </c>
      <c r="O299" s="6">
        <v>0</v>
      </c>
      <c r="P299" s="6">
        <v>-1612072.9110183488</v>
      </c>
      <c r="Q299" s="6">
        <v>0</v>
      </c>
      <c r="R299" s="6">
        <v>0</v>
      </c>
      <c r="S299" s="6">
        <v>0</v>
      </c>
      <c r="T299" s="6">
        <v>705106.44000000006</v>
      </c>
      <c r="U299" s="6">
        <v>0</v>
      </c>
      <c r="V299" s="7">
        <f t="shared" si="4"/>
        <v>28658625.491839539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4" t="s">
        <v>667</v>
      </c>
      <c r="F300" s="14" t="s">
        <v>772</v>
      </c>
      <c r="G300" s="5">
        <v>10308360.779180357</v>
      </c>
      <c r="H300" s="5">
        <v>8144505.3336526547</v>
      </c>
      <c r="I300" s="5">
        <v>0</v>
      </c>
      <c r="J300" s="5">
        <v>1335344.6968326</v>
      </c>
      <c r="K300" s="5">
        <v>890453.78280543</v>
      </c>
      <c r="L300" s="5">
        <v>0</v>
      </c>
      <c r="M300" s="5">
        <v>12062826.932628009</v>
      </c>
      <c r="N300" s="6">
        <v>0</v>
      </c>
      <c r="O300" s="6">
        <v>0</v>
      </c>
      <c r="P300" s="6">
        <v>-3297694.4322083322</v>
      </c>
      <c r="Q300" s="6">
        <v>0</v>
      </c>
      <c r="R300" s="6">
        <v>0</v>
      </c>
      <c r="S300" s="6">
        <v>0</v>
      </c>
      <c r="T300" s="6">
        <v>710265.05999999994</v>
      </c>
      <c r="U300" s="6">
        <v>0</v>
      </c>
      <c r="V300" s="7">
        <f t="shared" si="4"/>
        <v>30154062.152890719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4" t="s">
        <v>520</v>
      </c>
      <c r="F301" s="14" t="s">
        <v>772</v>
      </c>
      <c r="G301" s="5">
        <v>28189743.449903101</v>
      </c>
      <c r="H301" s="5">
        <v>22272359.378975011</v>
      </c>
      <c r="I301" s="5">
        <v>0</v>
      </c>
      <c r="J301" s="5">
        <v>1432799.2941176</v>
      </c>
      <c r="K301" s="5">
        <v>1863835.520362</v>
      </c>
      <c r="L301" s="5">
        <v>0</v>
      </c>
      <c r="M301" s="5">
        <v>28346549.464859486</v>
      </c>
      <c r="N301" s="6">
        <v>0</v>
      </c>
      <c r="O301" s="6">
        <v>0</v>
      </c>
      <c r="P301" s="6">
        <v>6645762.2146006525</v>
      </c>
      <c r="Q301" s="6">
        <v>0</v>
      </c>
      <c r="R301" s="6">
        <v>0</v>
      </c>
      <c r="S301" s="6">
        <v>0</v>
      </c>
      <c r="T301" s="6">
        <v>3511405.62</v>
      </c>
      <c r="U301" s="6">
        <v>0</v>
      </c>
      <c r="V301" s="7">
        <f t="shared" si="4"/>
        <v>92262454.942817852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4" t="s">
        <v>521</v>
      </c>
      <c r="F302" s="14" t="s">
        <v>770</v>
      </c>
      <c r="G302" s="5">
        <v>196283635.17933351</v>
      </c>
      <c r="H302" s="5">
        <v>0</v>
      </c>
      <c r="I302" s="5">
        <v>0</v>
      </c>
      <c r="J302" s="5">
        <v>11401489.647058999</v>
      </c>
      <c r="K302" s="5">
        <v>9010516.9864252992</v>
      </c>
      <c r="L302" s="5">
        <v>128771665.37611407</v>
      </c>
      <c r="M302" s="5">
        <v>0</v>
      </c>
      <c r="N302" s="6">
        <v>0</v>
      </c>
      <c r="O302" s="6">
        <v>11787551.243993819</v>
      </c>
      <c r="P302" s="6">
        <v>0</v>
      </c>
      <c r="Q302" s="6">
        <v>0</v>
      </c>
      <c r="R302" s="6">
        <v>0</v>
      </c>
      <c r="S302" s="6">
        <v>15781545</v>
      </c>
      <c r="T302" s="6">
        <v>0</v>
      </c>
      <c r="U302" s="6">
        <v>0</v>
      </c>
      <c r="V302" s="7">
        <f t="shared" si="4"/>
        <v>373036403.4329257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4" t="s">
        <v>524</v>
      </c>
      <c r="F303" s="14" t="s">
        <v>770</v>
      </c>
      <c r="G303" s="5">
        <v>110674711.93852833</v>
      </c>
      <c r="H303" s="5">
        <v>0</v>
      </c>
      <c r="I303" s="5">
        <v>0</v>
      </c>
      <c r="J303" s="5">
        <v>3551388.4615385002</v>
      </c>
      <c r="K303" s="5">
        <v>5485659.0859727999</v>
      </c>
      <c r="L303" s="5">
        <v>68229571.983757243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7017458.4000000004</v>
      </c>
      <c r="T303" s="6">
        <v>0</v>
      </c>
      <c r="U303" s="6">
        <v>0</v>
      </c>
      <c r="V303" s="7">
        <f t="shared" si="4"/>
        <v>194958789.86979687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4" t="s">
        <v>525</v>
      </c>
      <c r="F304" s="14" t="s">
        <v>770</v>
      </c>
      <c r="G304" s="5">
        <v>139753855.54830766</v>
      </c>
      <c r="H304" s="5">
        <v>0</v>
      </c>
      <c r="I304" s="5">
        <v>0</v>
      </c>
      <c r="J304" s="5">
        <v>4960682.9954751004</v>
      </c>
      <c r="K304" s="5">
        <v>9801683.1674207002</v>
      </c>
      <c r="L304" s="5">
        <v>112149683.09196925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8613390.5999999996</v>
      </c>
      <c r="T304" s="6">
        <v>0</v>
      </c>
      <c r="U304" s="6">
        <v>0</v>
      </c>
      <c r="V304" s="7">
        <f t="shared" si="4"/>
        <v>275279295.40317273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4" t="s">
        <v>528</v>
      </c>
      <c r="F305" s="14" t="s">
        <v>770</v>
      </c>
      <c r="G305" s="5">
        <v>87559998.803913832</v>
      </c>
      <c r="H305" s="5">
        <v>0</v>
      </c>
      <c r="I305" s="5">
        <v>0</v>
      </c>
      <c r="J305" s="5">
        <v>3172427.8823529999</v>
      </c>
      <c r="K305" s="5">
        <v>3780793.3755656001</v>
      </c>
      <c r="L305" s="5">
        <v>50616727.59199255</v>
      </c>
      <c r="M305" s="5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5129879.7600000007</v>
      </c>
      <c r="T305" s="6">
        <v>0</v>
      </c>
      <c r="U305" s="6">
        <v>0</v>
      </c>
      <c r="V305" s="7">
        <f t="shared" si="4"/>
        <v>150259827.41382498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4" t="s">
        <v>531</v>
      </c>
      <c r="F306" s="14" t="s">
        <v>770</v>
      </c>
      <c r="G306" s="5">
        <v>43886022.097635165</v>
      </c>
      <c r="H306" s="5">
        <v>0</v>
      </c>
      <c r="I306" s="5">
        <v>0</v>
      </c>
      <c r="J306" s="5">
        <v>1736665.9366516001</v>
      </c>
      <c r="K306" s="5">
        <v>2556337.9819004</v>
      </c>
      <c r="L306" s="5">
        <v>30423939.666308235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2295799.2000000002</v>
      </c>
      <c r="T306" s="6">
        <v>0</v>
      </c>
      <c r="U306" s="6">
        <v>0</v>
      </c>
      <c r="V306" s="7">
        <f t="shared" si="4"/>
        <v>80898764.882495403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4" t="s">
        <v>534</v>
      </c>
      <c r="F307" s="14" t="s">
        <v>772</v>
      </c>
      <c r="G307" s="5">
        <v>35446730.210778028</v>
      </c>
      <c r="H307" s="5">
        <v>28006012.735342313</v>
      </c>
      <c r="I307" s="5">
        <v>0</v>
      </c>
      <c r="J307" s="5">
        <v>1965203.3755656001</v>
      </c>
      <c r="K307" s="5">
        <v>2627781.4389140001</v>
      </c>
      <c r="L307" s="5">
        <v>0</v>
      </c>
      <c r="M307" s="5">
        <v>37016021.08798369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3129107.58</v>
      </c>
      <c r="U307" s="6">
        <v>0</v>
      </c>
      <c r="V307" s="7">
        <f t="shared" si="4"/>
        <v>108190856.42858364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4" t="s">
        <v>535</v>
      </c>
      <c r="F308" s="14" t="s">
        <v>773</v>
      </c>
      <c r="G308" s="5">
        <v>75970834.232342348</v>
      </c>
      <c r="H308" s="5">
        <v>0</v>
      </c>
      <c r="I308" s="5">
        <v>0</v>
      </c>
      <c r="J308" s="5">
        <v>2295404.1628959002</v>
      </c>
      <c r="K308" s="5">
        <v>4617637.3665159</v>
      </c>
      <c r="L308" s="5">
        <v>57238106.80507309</v>
      </c>
      <c r="M308" s="5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3682481.58</v>
      </c>
      <c r="T308" s="6">
        <v>0</v>
      </c>
      <c r="U308" s="6">
        <v>0</v>
      </c>
      <c r="V308" s="7">
        <f t="shared" si="4"/>
        <v>143804464.14682725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4" t="s">
        <v>538</v>
      </c>
      <c r="F309" s="14" t="s">
        <v>770</v>
      </c>
      <c r="G309" s="5">
        <v>108367055.43891512</v>
      </c>
      <c r="H309" s="5">
        <v>0</v>
      </c>
      <c r="I309" s="5">
        <v>0</v>
      </c>
      <c r="J309" s="5">
        <v>3710988.9411765002</v>
      </c>
      <c r="K309" s="5">
        <v>5373305.2850679001</v>
      </c>
      <c r="L309" s="5">
        <v>69043057.970870465</v>
      </c>
      <c r="M309" s="5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5850000</v>
      </c>
      <c r="T309" s="6">
        <v>0</v>
      </c>
      <c r="U309" s="6">
        <v>0</v>
      </c>
      <c r="V309" s="7">
        <f t="shared" si="4"/>
        <v>192344407.63602999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4" t="s">
        <v>541</v>
      </c>
      <c r="F310" s="14" t="s">
        <v>770</v>
      </c>
      <c r="G310" s="5">
        <v>122087718.81692897</v>
      </c>
      <c r="H310" s="5">
        <v>0</v>
      </c>
      <c r="I310" s="5">
        <v>0</v>
      </c>
      <c r="J310" s="5">
        <v>5717710.6696833</v>
      </c>
      <c r="K310" s="5">
        <v>6049129.4389140001</v>
      </c>
      <c r="L310" s="5">
        <v>91007399.985998541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6954344.6399999997</v>
      </c>
      <c r="T310" s="6">
        <v>0</v>
      </c>
      <c r="U310" s="6">
        <v>0</v>
      </c>
      <c r="V310" s="7">
        <f t="shared" si="4"/>
        <v>231816303.55152479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4" t="s">
        <v>544</v>
      </c>
      <c r="F311" s="14" t="s">
        <v>770</v>
      </c>
      <c r="G311" s="5">
        <v>110667753.48581401</v>
      </c>
      <c r="H311" s="5">
        <v>0</v>
      </c>
      <c r="I311" s="5">
        <v>0</v>
      </c>
      <c r="J311" s="5">
        <v>3179644.9049773999</v>
      </c>
      <c r="K311" s="5">
        <v>5537066.2262442997</v>
      </c>
      <c r="L311" s="5">
        <v>77182137.125660524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6012000</v>
      </c>
      <c r="T311" s="6">
        <v>0</v>
      </c>
      <c r="U311" s="6">
        <v>0</v>
      </c>
      <c r="V311" s="7">
        <f t="shared" si="4"/>
        <v>202578601.74269623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4" t="s">
        <v>547</v>
      </c>
      <c r="F312" s="14" t="s">
        <v>772</v>
      </c>
      <c r="G312" s="5">
        <v>37068647.204366282</v>
      </c>
      <c r="H312" s="5">
        <v>29287468.816283993</v>
      </c>
      <c r="I312" s="5">
        <v>0</v>
      </c>
      <c r="J312" s="5">
        <v>3794508</v>
      </c>
      <c r="K312" s="5">
        <v>4732066.0633485001</v>
      </c>
      <c r="L312" s="5">
        <v>0</v>
      </c>
      <c r="M312" s="5">
        <v>62873216.138705686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3447541.44</v>
      </c>
      <c r="U312" s="6">
        <v>0</v>
      </c>
      <c r="V312" s="7">
        <f t="shared" si="4"/>
        <v>141203447.66270447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4" t="s">
        <v>550</v>
      </c>
      <c r="F313" s="14" t="s">
        <v>770</v>
      </c>
      <c r="G313" s="5">
        <v>78078410.598105431</v>
      </c>
      <c r="H313" s="5">
        <v>0</v>
      </c>
      <c r="I313" s="5">
        <v>0</v>
      </c>
      <c r="J313" s="5">
        <v>3158827.8642533999</v>
      </c>
      <c r="K313" s="5">
        <v>4626401.6289593</v>
      </c>
      <c r="L313" s="5">
        <v>58155882.861192249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4468770</v>
      </c>
      <c r="T313" s="6">
        <v>0</v>
      </c>
      <c r="U313" s="6">
        <v>0</v>
      </c>
      <c r="V313" s="7">
        <f t="shared" si="4"/>
        <v>148488292.95251039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4" t="s">
        <v>553</v>
      </c>
      <c r="F314" s="14" t="s">
        <v>770</v>
      </c>
      <c r="G314" s="5">
        <v>71588324.516800344</v>
      </c>
      <c r="H314" s="5">
        <v>0</v>
      </c>
      <c r="I314" s="5">
        <v>0</v>
      </c>
      <c r="J314" s="5">
        <v>1701471.1221719</v>
      </c>
      <c r="K314" s="5">
        <v>2415145.0678733001</v>
      </c>
      <c r="L314" s="5">
        <v>43639196.725092515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3528538.0200000005</v>
      </c>
      <c r="T314" s="6">
        <v>0</v>
      </c>
      <c r="U314" s="6">
        <v>0</v>
      </c>
      <c r="V314" s="7">
        <f t="shared" si="4"/>
        <v>122872675.45193805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4" t="s">
        <v>556</v>
      </c>
      <c r="F315" s="14" t="s">
        <v>770</v>
      </c>
      <c r="G315" s="5">
        <v>103962472.96458496</v>
      </c>
      <c r="H315" s="5">
        <v>0</v>
      </c>
      <c r="I315" s="5">
        <v>0</v>
      </c>
      <c r="J315" s="5">
        <v>5615652.3800905002</v>
      </c>
      <c r="K315" s="5">
        <v>6336660.9773755996</v>
      </c>
      <c r="L315" s="5">
        <v>93153184.481691256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5497485.8399999999</v>
      </c>
      <c r="T315" s="6">
        <v>0</v>
      </c>
      <c r="U315" s="6">
        <v>0</v>
      </c>
      <c r="V315" s="7">
        <f t="shared" si="4"/>
        <v>214565456.64374232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4" t="s">
        <v>559</v>
      </c>
      <c r="F316" s="14" t="s">
        <v>770</v>
      </c>
      <c r="G316" s="5">
        <v>52654891.62816678</v>
      </c>
      <c r="H316" s="5">
        <v>0</v>
      </c>
      <c r="I316" s="5">
        <v>0</v>
      </c>
      <c r="J316" s="5">
        <v>1267178.8235293999</v>
      </c>
      <c r="K316" s="5">
        <v>2029051.040724</v>
      </c>
      <c r="L316" s="5">
        <v>26914408.647365764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2647579.3199999998</v>
      </c>
      <c r="T316" s="6">
        <v>0</v>
      </c>
      <c r="U316" s="6">
        <v>0</v>
      </c>
      <c r="V316" s="7">
        <f t="shared" si="4"/>
        <v>85513109.459785938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4" t="s">
        <v>562</v>
      </c>
      <c r="F317" s="14" t="s">
        <v>770</v>
      </c>
      <c r="G317" s="5">
        <v>64966702.622961447</v>
      </c>
      <c r="H317" s="5">
        <v>0</v>
      </c>
      <c r="I317" s="5">
        <v>0</v>
      </c>
      <c r="J317" s="5">
        <v>2520006.2533936999</v>
      </c>
      <c r="K317" s="5">
        <v>3349972.4524886999</v>
      </c>
      <c r="L317" s="5">
        <v>47197299.682603136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3960000</v>
      </c>
      <c r="T317" s="6">
        <v>0</v>
      </c>
      <c r="U317" s="6">
        <v>0</v>
      </c>
      <c r="V317" s="7">
        <f t="shared" si="4"/>
        <v>121993981.01144698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4" t="s">
        <v>565</v>
      </c>
      <c r="F318" s="14" t="s">
        <v>772</v>
      </c>
      <c r="G318" s="5">
        <v>26207524.695195168</v>
      </c>
      <c r="H318" s="5">
        <v>20706233.438486852</v>
      </c>
      <c r="I318" s="5">
        <v>0</v>
      </c>
      <c r="J318" s="5">
        <v>2071675.1855204001</v>
      </c>
      <c r="K318" s="5">
        <v>2125965.1221719999</v>
      </c>
      <c r="L318" s="5">
        <v>0</v>
      </c>
      <c r="M318" s="5">
        <v>29163857.811823562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2047216.1400000001</v>
      </c>
      <c r="U318" s="6">
        <v>0</v>
      </c>
      <c r="V318" s="7">
        <f t="shared" si="4"/>
        <v>82322472.393197984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4" t="s">
        <v>566</v>
      </c>
      <c r="F319" s="14" t="s">
        <v>770</v>
      </c>
      <c r="G319" s="5">
        <v>22400474.876056712</v>
      </c>
      <c r="H319" s="5">
        <v>0</v>
      </c>
      <c r="I319" s="5">
        <v>0</v>
      </c>
      <c r="J319" s="5">
        <v>699600.25339366996</v>
      </c>
      <c r="K319" s="5">
        <v>1154239.0588235001</v>
      </c>
      <c r="L319" s="5">
        <v>12113945.240375828</v>
      </c>
      <c r="M319" s="5">
        <v>0</v>
      </c>
      <c r="N319" s="6">
        <v>0</v>
      </c>
      <c r="O319" s="6">
        <v>-583706.9938263247</v>
      </c>
      <c r="P319" s="6">
        <v>0</v>
      </c>
      <c r="Q319" s="6">
        <v>0</v>
      </c>
      <c r="R319" s="6">
        <v>0</v>
      </c>
      <c r="S319" s="6">
        <v>1010231.46</v>
      </c>
      <c r="T319" s="6">
        <v>0</v>
      </c>
      <c r="U319" s="6">
        <v>0</v>
      </c>
      <c r="V319" s="7">
        <f t="shared" si="4"/>
        <v>36794783.894823387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4" t="s">
        <v>567</v>
      </c>
      <c r="F320" s="14" t="s">
        <v>770</v>
      </c>
      <c r="G320" s="5">
        <v>58790821.624643967</v>
      </c>
      <c r="H320" s="5">
        <v>0</v>
      </c>
      <c r="I320" s="5">
        <v>0</v>
      </c>
      <c r="J320" s="5">
        <v>1331742.2714932</v>
      </c>
      <c r="K320" s="5">
        <v>1943166.4253394001</v>
      </c>
      <c r="L320" s="5">
        <v>23116325.785054039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2707350.3000000003</v>
      </c>
      <c r="T320" s="6">
        <v>0</v>
      </c>
      <c r="U320" s="6">
        <v>0</v>
      </c>
      <c r="V320" s="7">
        <f t="shared" si="4"/>
        <v>87889406.406530604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4" t="s">
        <v>570</v>
      </c>
      <c r="F321" s="14" t="s">
        <v>770</v>
      </c>
      <c r="G321" s="5">
        <v>85570071.334463105</v>
      </c>
      <c r="H321" s="5">
        <v>0</v>
      </c>
      <c r="I321" s="5">
        <v>0</v>
      </c>
      <c r="J321" s="5">
        <v>2129927.4660633998</v>
      </c>
      <c r="K321" s="5">
        <v>3987869.0226244</v>
      </c>
      <c r="L321" s="5">
        <v>60287934.551233836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5571777.4199999999</v>
      </c>
      <c r="T321" s="6">
        <v>0</v>
      </c>
      <c r="U321" s="6">
        <v>0</v>
      </c>
      <c r="V321" s="7">
        <f t="shared" si="4"/>
        <v>157547579.79438472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4" t="s">
        <v>573</v>
      </c>
      <c r="F322" s="14" t="s">
        <v>770</v>
      </c>
      <c r="G322" s="5">
        <v>94614624.987858519</v>
      </c>
      <c r="H322" s="5">
        <v>0</v>
      </c>
      <c r="I322" s="5">
        <v>0</v>
      </c>
      <c r="J322" s="5">
        <v>3063651.7556560999</v>
      </c>
      <c r="K322" s="5">
        <v>3881758.8416289999</v>
      </c>
      <c r="L322" s="5">
        <v>50704582.230792083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5292494.82</v>
      </c>
      <c r="T322" s="6">
        <v>0</v>
      </c>
      <c r="U322" s="6">
        <v>0</v>
      </c>
      <c r="V322" s="7">
        <f t="shared" si="4"/>
        <v>157557112.63593569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4" t="s">
        <v>576</v>
      </c>
      <c r="F323" s="14" t="s">
        <v>770</v>
      </c>
      <c r="G323" s="5">
        <v>78038610.82355471</v>
      </c>
      <c r="H323" s="5">
        <v>0</v>
      </c>
      <c r="I323" s="5">
        <v>0</v>
      </c>
      <c r="J323" s="5">
        <v>2572895.3212669999</v>
      </c>
      <c r="K323" s="5">
        <v>4158548.4072397999</v>
      </c>
      <c r="L323" s="5">
        <v>57038298.856880203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4731156</v>
      </c>
      <c r="T323" s="6">
        <v>0</v>
      </c>
      <c r="U323" s="6">
        <v>0</v>
      </c>
      <c r="V323" s="7">
        <f t="shared" si="4"/>
        <v>146539509.40894169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4" t="s">
        <v>579</v>
      </c>
      <c r="F324" s="14" t="s">
        <v>770</v>
      </c>
      <c r="G324" s="5">
        <v>88887007.882358775</v>
      </c>
      <c r="H324" s="5">
        <v>0</v>
      </c>
      <c r="I324" s="5">
        <v>0</v>
      </c>
      <c r="J324" s="5">
        <v>3385529.2217195001</v>
      </c>
      <c r="K324" s="5">
        <v>4965463.8099547997</v>
      </c>
      <c r="L324" s="5">
        <v>68305593.868334353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5557569.8399999999</v>
      </c>
      <c r="T324" s="6">
        <v>0</v>
      </c>
      <c r="U324" s="6">
        <v>0</v>
      </c>
      <c r="V324" s="7">
        <f t="shared" si="4"/>
        <v>171101164.62236744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4" t="s">
        <v>580</v>
      </c>
      <c r="F325" s="14" t="s">
        <v>770</v>
      </c>
      <c r="G325" s="5">
        <v>71533066.591217011</v>
      </c>
      <c r="H325" s="5">
        <v>0</v>
      </c>
      <c r="I325" s="5">
        <v>0</v>
      </c>
      <c r="J325" s="5">
        <v>3278059.8190044998</v>
      </c>
      <c r="K325" s="5">
        <v>4041093.0950226001</v>
      </c>
      <c r="L325" s="5">
        <v>48019586.789535791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5005012.1399999997</v>
      </c>
      <c r="T325" s="6">
        <v>0</v>
      </c>
      <c r="U325" s="6">
        <v>0</v>
      </c>
      <c r="V325" s="7">
        <f t="shared" si="4"/>
        <v>131876818.43477991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4" t="s">
        <v>581</v>
      </c>
      <c r="F326" s="14" t="s">
        <v>770</v>
      </c>
      <c r="G326" s="5">
        <v>112617773.25431487</v>
      </c>
      <c r="H326" s="5">
        <v>0</v>
      </c>
      <c r="I326" s="5">
        <v>0</v>
      </c>
      <c r="J326" s="5">
        <v>3843825.4841629001</v>
      </c>
      <c r="K326" s="5">
        <v>5194125.2398189995</v>
      </c>
      <c r="L326" s="5">
        <v>59675321.194348954</v>
      </c>
      <c r="M326" s="5">
        <v>0</v>
      </c>
      <c r="N326" s="6">
        <v>0</v>
      </c>
      <c r="O326" s="6">
        <v>860064.5384465158</v>
      </c>
      <c r="P326" s="6">
        <v>0</v>
      </c>
      <c r="Q326" s="6">
        <v>0</v>
      </c>
      <c r="R326" s="6">
        <v>0</v>
      </c>
      <c r="S326" s="6">
        <v>8220661.5600000005</v>
      </c>
      <c r="T326" s="6">
        <v>0</v>
      </c>
      <c r="U326" s="6">
        <v>0</v>
      </c>
      <c r="V326" s="7">
        <f t="shared" si="4"/>
        <v>190411771.27109224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4" t="s">
        <v>582</v>
      </c>
      <c r="F327" s="14" t="s">
        <v>770</v>
      </c>
      <c r="G327" s="5">
        <v>87515270.326697707</v>
      </c>
      <c r="H327" s="5">
        <v>0</v>
      </c>
      <c r="I327" s="5">
        <v>0</v>
      </c>
      <c r="J327" s="5">
        <v>2372776.8416289999</v>
      </c>
      <c r="K327" s="5">
        <v>4028405.3393664998</v>
      </c>
      <c r="L327" s="5">
        <v>45958056.889119022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5468581.9799999995</v>
      </c>
      <c r="T327" s="6">
        <v>0</v>
      </c>
      <c r="U327" s="6">
        <v>0</v>
      </c>
      <c r="V327" s="7">
        <f t="shared" si="4"/>
        <v>145343091.37681222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4" t="s">
        <v>583</v>
      </c>
      <c r="F328" s="14" t="s">
        <v>770</v>
      </c>
      <c r="G328" s="5">
        <v>41132577.258609138</v>
      </c>
      <c r="H328" s="5">
        <v>0</v>
      </c>
      <c r="I328" s="5">
        <v>0</v>
      </c>
      <c r="J328" s="5">
        <v>1092790.7511312</v>
      </c>
      <c r="K328" s="5">
        <v>1883845.0678733001</v>
      </c>
      <c r="L328" s="5">
        <v>23536649.878817588</v>
      </c>
      <c r="M328" s="5">
        <v>0</v>
      </c>
      <c r="N328" s="6">
        <v>0</v>
      </c>
      <c r="O328" s="6">
        <v>4656541.7197237462</v>
      </c>
      <c r="P328" s="6">
        <v>0</v>
      </c>
      <c r="Q328" s="6">
        <v>0</v>
      </c>
      <c r="R328" s="6">
        <v>0</v>
      </c>
      <c r="S328" s="6">
        <v>3225358.98</v>
      </c>
      <c r="T328" s="6">
        <v>0</v>
      </c>
      <c r="U328" s="6">
        <v>0</v>
      </c>
      <c r="V328" s="7">
        <f t="shared" si="4"/>
        <v>75527763.656154975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4" t="s">
        <v>586</v>
      </c>
      <c r="F329" s="14" t="s">
        <v>770</v>
      </c>
      <c r="G329" s="5">
        <v>41155403.747014374</v>
      </c>
      <c r="H329" s="5">
        <v>0</v>
      </c>
      <c r="I329" s="5">
        <v>0</v>
      </c>
      <c r="J329" s="5">
        <v>1685242.6968326</v>
      </c>
      <c r="K329" s="5">
        <v>2338673.2669683001</v>
      </c>
      <c r="L329" s="5">
        <v>29369404.807148319</v>
      </c>
      <c r="M329" s="5">
        <v>0</v>
      </c>
      <c r="N329" s="6">
        <v>0</v>
      </c>
      <c r="O329" s="6">
        <v>-516353.93929571909</v>
      </c>
      <c r="P329" s="6">
        <v>0</v>
      </c>
      <c r="Q329" s="6">
        <v>0</v>
      </c>
      <c r="R329" s="6">
        <v>0</v>
      </c>
      <c r="S329" s="6">
        <v>2049135.3</v>
      </c>
      <c r="T329" s="6">
        <v>0</v>
      </c>
      <c r="U329" s="6">
        <v>0</v>
      </c>
      <c r="V329" s="7">
        <f t="shared" ref="V329:V392" si="5">+SUM(G329:U329)</f>
        <v>76081505.878667861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4" t="s">
        <v>589</v>
      </c>
      <c r="F330" s="14" t="s">
        <v>770</v>
      </c>
      <c r="G330" s="5">
        <v>58921797.054495618</v>
      </c>
      <c r="H330" s="5">
        <v>0</v>
      </c>
      <c r="I330" s="5">
        <v>0</v>
      </c>
      <c r="J330" s="5">
        <v>1786209.2669683001</v>
      </c>
      <c r="K330" s="5">
        <v>3190202.6787330001</v>
      </c>
      <c r="L330" s="5">
        <v>38782282.058177672</v>
      </c>
      <c r="M330" s="5">
        <v>0</v>
      </c>
      <c r="N330" s="6">
        <v>0</v>
      </c>
      <c r="O330" s="6">
        <v>-5982239.7389487401</v>
      </c>
      <c r="P330" s="6">
        <v>0</v>
      </c>
      <c r="Q330" s="6">
        <v>0</v>
      </c>
      <c r="R330" s="6">
        <v>0</v>
      </c>
      <c r="S330" s="6">
        <v>2703266.1</v>
      </c>
      <c r="T330" s="6">
        <v>0</v>
      </c>
      <c r="U330" s="6">
        <v>0</v>
      </c>
      <c r="V330" s="7">
        <f t="shared" si="5"/>
        <v>99401517.419425845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4" t="s">
        <v>592</v>
      </c>
      <c r="F331" s="14" t="s">
        <v>774</v>
      </c>
      <c r="G331" s="5">
        <v>9698192.6412539333</v>
      </c>
      <c r="H331" s="5">
        <v>0</v>
      </c>
      <c r="I331" s="5">
        <v>0</v>
      </c>
      <c r="J331" s="5">
        <v>0</v>
      </c>
      <c r="K331" s="5">
        <v>1096134.6807440924</v>
      </c>
      <c r="L331" s="5">
        <v>798820.85146531556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614736.54</v>
      </c>
      <c r="T331" s="6">
        <v>0</v>
      </c>
      <c r="U331" s="6">
        <v>0</v>
      </c>
      <c r="V331" s="7">
        <f t="shared" si="5"/>
        <v>12207884.71346334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4" t="s">
        <v>595</v>
      </c>
      <c r="F332" s="14" t="s">
        <v>772</v>
      </c>
      <c r="G332" s="5">
        <v>32167168.231376238</v>
      </c>
      <c r="H332" s="5">
        <v>25414872.339167111</v>
      </c>
      <c r="I332" s="5">
        <v>0</v>
      </c>
      <c r="J332" s="5">
        <v>1878786.9502262</v>
      </c>
      <c r="K332" s="5">
        <v>2567582.7692308002</v>
      </c>
      <c r="L332" s="5">
        <v>0</v>
      </c>
      <c r="M332" s="5">
        <v>31806001.694111373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2750039.46</v>
      </c>
      <c r="U332" s="6">
        <v>0</v>
      </c>
      <c r="V332" s="7">
        <f t="shared" si="5"/>
        <v>96584451.44411172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4" t="s">
        <v>598</v>
      </c>
      <c r="F333" s="14" t="s">
        <v>770</v>
      </c>
      <c r="G333" s="5">
        <v>80330452.642999128</v>
      </c>
      <c r="H333" s="5">
        <v>0</v>
      </c>
      <c r="I333" s="5">
        <v>0</v>
      </c>
      <c r="J333" s="5">
        <v>3313899.6380090001</v>
      </c>
      <c r="K333" s="5">
        <v>3630472.6515837</v>
      </c>
      <c r="L333" s="5">
        <v>63355377.774019822</v>
      </c>
      <c r="M333" s="5">
        <v>0</v>
      </c>
      <c r="N333" s="6">
        <v>0</v>
      </c>
      <c r="O333" s="6">
        <v>-2712580.5640502879</v>
      </c>
      <c r="P333" s="6">
        <v>0</v>
      </c>
      <c r="Q333" s="6">
        <v>0</v>
      </c>
      <c r="R333" s="6">
        <v>0</v>
      </c>
      <c r="S333" s="6">
        <v>4244806.2600000007</v>
      </c>
      <c r="T333" s="6">
        <v>0</v>
      </c>
      <c r="U333" s="6">
        <v>0</v>
      </c>
      <c r="V333" s="7">
        <f t="shared" si="5"/>
        <v>152162428.40256134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4" t="s">
        <v>601</v>
      </c>
      <c r="F334" s="14" t="s">
        <v>770</v>
      </c>
      <c r="G334" s="5">
        <v>57442983.320324793</v>
      </c>
      <c r="H334" s="5">
        <v>0</v>
      </c>
      <c r="I334" s="5">
        <v>0</v>
      </c>
      <c r="J334" s="5">
        <v>2227267.5656109001</v>
      </c>
      <c r="K334" s="5">
        <v>2736321.4751130999</v>
      </c>
      <c r="L334" s="5">
        <v>39468892.079205595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3426409.44</v>
      </c>
      <c r="T334" s="6">
        <v>0</v>
      </c>
      <c r="U334" s="6">
        <v>0</v>
      </c>
      <c r="V334" s="7">
        <f t="shared" si="5"/>
        <v>105301873.88025439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4" t="s">
        <v>602</v>
      </c>
      <c r="F335" s="14" t="s">
        <v>770</v>
      </c>
      <c r="G335" s="5">
        <v>59178048.641246036</v>
      </c>
      <c r="H335" s="5">
        <v>0</v>
      </c>
      <c r="I335" s="5">
        <v>0</v>
      </c>
      <c r="J335" s="5">
        <v>1168973.0316742</v>
      </c>
      <c r="K335" s="5">
        <v>1675929.3755656001</v>
      </c>
      <c r="L335" s="5">
        <v>23898015.53434686</v>
      </c>
      <c r="M335" s="5">
        <v>0</v>
      </c>
      <c r="N335" s="6">
        <v>0</v>
      </c>
      <c r="O335" s="6">
        <v>6911726.4549503922</v>
      </c>
      <c r="P335" s="6">
        <v>0</v>
      </c>
      <c r="Q335" s="6">
        <v>0</v>
      </c>
      <c r="R335" s="6">
        <v>0</v>
      </c>
      <c r="S335" s="6">
        <v>4072071.2399999998</v>
      </c>
      <c r="T335" s="6">
        <v>0</v>
      </c>
      <c r="U335" s="6">
        <v>0</v>
      </c>
      <c r="V335" s="7">
        <f t="shared" si="5"/>
        <v>96904764.277783081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4" t="s">
        <v>603</v>
      </c>
      <c r="F336" s="14" t="s">
        <v>772</v>
      </c>
      <c r="G336" s="5">
        <v>29192796.803825725</v>
      </c>
      <c r="H336" s="5">
        <v>23064859.133878868</v>
      </c>
      <c r="I336" s="5">
        <v>0</v>
      </c>
      <c r="J336" s="5">
        <v>1958238.8416289999</v>
      </c>
      <c r="K336" s="5">
        <v>2619298.8959276001</v>
      </c>
      <c r="L336" s="5">
        <v>0</v>
      </c>
      <c r="M336" s="5">
        <v>33868152.112076007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3531048.8400000003</v>
      </c>
      <c r="U336" s="6">
        <v>0</v>
      </c>
      <c r="V336" s="7">
        <f t="shared" si="5"/>
        <v>94234394.627337202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4" t="s">
        <v>604</v>
      </c>
      <c r="F337" s="14" t="s">
        <v>770</v>
      </c>
      <c r="G337" s="5">
        <v>72704186.608440638</v>
      </c>
      <c r="H337" s="5">
        <v>0</v>
      </c>
      <c r="I337" s="5">
        <v>0</v>
      </c>
      <c r="J337" s="5">
        <v>2807934.9954750999</v>
      </c>
      <c r="K337" s="5">
        <v>3784143.9728506999</v>
      </c>
      <c r="L337" s="5">
        <v>46542669.804365881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5200000.2</v>
      </c>
      <c r="T337" s="6">
        <v>0</v>
      </c>
      <c r="U337" s="6">
        <v>0</v>
      </c>
      <c r="V337" s="7">
        <f t="shared" si="5"/>
        <v>131038935.58113231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4" t="s">
        <v>607</v>
      </c>
      <c r="F338" s="14" t="s">
        <v>770</v>
      </c>
      <c r="G338" s="5">
        <v>30320887.537100375</v>
      </c>
      <c r="H338" s="5">
        <v>0</v>
      </c>
      <c r="I338" s="5">
        <v>0</v>
      </c>
      <c r="J338" s="5">
        <v>1031194.5610859999</v>
      </c>
      <c r="K338" s="5">
        <v>1256198.2081448</v>
      </c>
      <c r="L338" s="5">
        <v>15721933.928987807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1499641.74</v>
      </c>
      <c r="T338" s="6">
        <v>0</v>
      </c>
      <c r="U338" s="6">
        <v>0</v>
      </c>
      <c r="V338" s="7">
        <f t="shared" si="5"/>
        <v>49829855.975318983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4" t="s">
        <v>735</v>
      </c>
      <c r="F339" s="14" t="s">
        <v>774</v>
      </c>
      <c r="G339" s="5">
        <v>11425082.312450141</v>
      </c>
      <c r="H339" s="5">
        <v>0</v>
      </c>
      <c r="I339" s="5">
        <v>0</v>
      </c>
      <c r="J339" s="5">
        <v>0</v>
      </c>
      <c r="K339" s="5">
        <v>1218837.0759175466</v>
      </c>
      <c r="L339" s="5">
        <v>2467179.9687915193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15982234.737159206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4" t="s">
        <v>608</v>
      </c>
      <c r="F340" s="14" t="s">
        <v>773</v>
      </c>
      <c r="G340" s="5">
        <v>125088361.41181648</v>
      </c>
      <c r="H340" s="5">
        <v>0</v>
      </c>
      <c r="I340" s="5">
        <v>0</v>
      </c>
      <c r="J340" s="5">
        <v>4800580.8144795997</v>
      </c>
      <c r="K340" s="5">
        <v>10484530.751131</v>
      </c>
      <c r="L340" s="5">
        <v>103976771.42390461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8189796.6000000006</v>
      </c>
      <c r="T340" s="6">
        <v>0</v>
      </c>
      <c r="U340" s="6">
        <v>0</v>
      </c>
      <c r="V340" s="7">
        <f t="shared" si="5"/>
        <v>252540041.00133172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4" t="s">
        <v>609</v>
      </c>
      <c r="F341" s="14" t="s">
        <v>773</v>
      </c>
      <c r="G341" s="5">
        <v>67110603.642789513</v>
      </c>
      <c r="H341" s="5">
        <v>0</v>
      </c>
      <c r="I341" s="5">
        <v>0</v>
      </c>
      <c r="J341" s="5">
        <v>3867287.8733032001</v>
      </c>
      <c r="K341" s="5">
        <v>7272639.2126695998</v>
      </c>
      <c r="L341" s="5">
        <v>64926709.453439102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5483572.0200000005</v>
      </c>
      <c r="T341" s="6">
        <v>0</v>
      </c>
      <c r="U341" s="6">
        <v>0</v>
      </c>
      <c r="V341" s="7">
        <f t="shared" si="5"/>
        <v>148660812.20220143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4" t="s">
        <v>610</v>
      </c>
      <c r="F342" s="14" t="s">
        <v>772</v>
      </c>
      <c r="G342" s="5">
        <v>26238093.753498003</v>
      </c>
      <c r="H342" s="5">
        <v>20730385.664405741</v>
      </c>
      <c r="I342" s="5">
        <v>0</v>
      </c>
      <c r="J342" s="5">
        <v>1826459.6470588001</v>
      </c>
      <c r="K342" s="5">
        <v>2155989.5475113001</v>
      </c>
      <c r="L342" s="5">
        <v>0</v>
      </c>
      <c r="M342" s="5">
        <v>31732983.53714031</v>
      </c>
      <c r="N342" s="6">
        <v>0</v>
      </c>
      <c r="O342" s="6">
        <v>0</v>
      </c>
      <c r="P342" s="6">
        <v>-534988.31384616997</v>
      </c>
      <c r="Q342" s="6">
        <v>0</v>
      </c>
      <c r="R342" s="6">
        <v>0</v>
      </c>
      <c r="S342" s="6">
        <v>0</v>
      </c>
      <c r="T342" s="6">
        <v>1910551.5</v>
      </c>
      <c r="U342" s="6">
        <v>0</v>
      </c>
      <c r="V342" s="7">
        <f t="shared" si="5"/>
        <v>84059475.335767984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4" t="s">
        <v>613</v>
      </c>
      <c r="F343" s="14" t="s">
        <v>772</v>
      </c>
      <c r="G343" s="5">
        <v>55354188.959767245</v>
      </c>
      <c r="H343" s="5">
        <v>43734643.837202601</v>
      </c>
      <c r="I343" s="5">
        <v>0</v>
      </c>
      <c r="J343" s="5">
        <v>3415246.1357466001</v>
      </c>
      <c r="K343" s="5">
        <v>5203080.9321266999</v>
      </c>
      <c r="L343" s="5">
        <v>0</v>
      </c>
      <c r="M343" s="5">
        <v>72201143.641581059</v>
      </c>
      <c r="N343" s="6">
        <v>0</v>
      </c>
      <c r="O343" s="6">
        <v>0</v>
      </c>
      <c r="P343" s="6">
        <v>-3033636.7312581767</v>
      </c>
      <c r="Q343" s="6">
        <v>0</v>
      </c>
      <c r="R343" s="6">
        <v>0</v>
      </c>
      <c r="S343" s="6">
        <v>0</v>
      </c>
      <c r="T343" s="6">
        <v>4728921.66</v>
      </c>
      <c r="U343" s="6">
        <v>0</v>
      </c>
      <c r="V343" s="7">
        <f t="shared" si="5"/>
        <v>181603588.435166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4" t="s">
        <v>616</v>
      </c>
      <c r="F344" s="14" t="s">
        <v>770</v>
      </c>
      <c r="G344" s="5">
        <v>51078076.627502754</v>
      </c>
      <c r="H344" s="5">
        <v>0</v>
      </c>
      <c r="I344" s="5">
        <v>0</v>
      </c>
      <c r="J344" s="5">
        <v>2090871.7737556</v>
      </c>
      <c r="K344" s="5">
        <v>2781373.7918552002</v>
      </c>
      <c r="L344" s="5">
        <v>49328233.728350207</v>
      </c>
      <c r="M344" s="5">
        <v>0</v>
      </c>
      <c r="N344" s="6">
        <v>0</v>
      </c>
      <c r="O344" s="6">
        <v>-11591520.811668139</v>
      </c>
      <c r="P344" s="6">
        <v>0</v>
      </c>
      <c r="Q344" s="6">
        <v>0</v>
      </c>
      <c r="R344" s="6">
        <v>0</v>
      </c>
      <c r="S344" s="6">
        <v>2525552.2799999998</v>
      </c>
      <c r="T344" s="6">
        <v>0</v>
      </c>
      <c r="U344" s="6">
        <v>0</v>
      </c>
      <c r="V344" s="7">
        <f t="shared" si="5"/>
        <v>96212587.389795616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4" t="s">
        <v>619</v>
      </c>
      <c r="F345" s="14" t="s">
        <v>774</v>
      </c>
      <c r="G345" s="5">
        <v>15770532.83831308</v>
      </c>
      <c r="H345" s="5">
        <v>0</v>
      </c>
      <c r="I345" s="5">
        <v>0</v>
      </c>
      <c r="J345" s="5">
        <v>0</v>
      </c>
      <c r="K345" s="5">
        <v>1481473.0316742081</v>
      </c>
      <c r="L345" s="5">
        <v>752199.13909092732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822405.96000000008</v>
      </c>
      <c r="T345" s="6">
        <v>0</v>
      </c>
      <c r="U345" s="6">
        <v>0</v>
      </c>
      <c r="V345" s="7">
        <f t="shared" si="5"/>
        <v>18826610.969078213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4" t="s">
        <v>622</v>
      </c>
      <c r="F346" s="14" t="s">
        <v>770</v>
      </c>
      <c r="G346" s="5">
        <v>55530705.707767181</v>
      </c>
      <c r="H346" s="5">
        <v>0</v>
      </c>
      <c r="I346" s="5">
        <v>0</v>
      </c>
      <c r="J346" s="5">
        <v>1926227.4208145</v>
      </c>
      <c r="K346" s="5">
        <v>2647003.5656109001</v>
      </c>
      <c r="L346" s="5">
        <v>39265580.831367873</v>
      </c>
      <c r="M346" s="5">
        <v>0</v>
      </c>
      <c r="N346" s="6">
        <v>0</v>
      </c>
      <c r="O346" s="6">
        <v>-677134.86882556067</v>
      </c>
      <c r="P346" s="6">
        <v>0</v>
      </c>
      <c r="Q346" s="6">
        <v>0</v>
      </c>
      <c r="R346" s="6">
        <v>0</v>
      </c>
      <c r="S346" s="6">
        <v>2814199.2</v>
      </c>
      <c r="T346" s="6">
        <v>0</v>
      </c>
      <c r="U346" s="6">
        <v>0</v>
      </c>
      <c r="V346" s="7">
        <f t="shared" si="5"/>
        <v>101506581.8567349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4" t="s">
        <v>623</v>
      </c>
      <c r="F347" s="14" t="s">
        <v>770</v>
      </c>
      <c r="G347" s="5">
        <v>83236056.270045832</v>
      </c>
      <c r="H347" s="5">
        <v>0</v>
      </c>
      <c r="I347" s="5">
        <v>0</v>
      </c>
      <c r="J347" s="5">
        <v>3835407.4932126999</v>
      </c>
      <c r="K347" s="5">
        <v>6301592.8959275996</v>
      </c>
      <c r="L347" s="5">
        <v>77026672.533873245</v>
      </c>
      <c r="M347" s="5">
        <v>0</v>
      </c>
      <c r="N347" s="6">
        <v>0</v>
      </c>
      <c r="O347" s="6">
        <v>-19083914.062408082</v>
      </c>
      <c r="P347" s="6">
        <v>0</v>
      </c>
      <c r="Q347" s="6">
        <v>0</v>
      </c>
      <c r="R347" s="6">
        <v>0</v>
      </c>
      <c r="S347" s="6">
        <v>4283243.1000000006</v>
      </c>
      <c r="T347" s="6">
        <v>0</v>
      </c>
      <c r="U347" s="6">
        <v>0</v>
      </c>
      <c r="V347" s="7">
        <f t="shared" si="5"/>
        <v>155599058.23065129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4" t="s">
        <v>626</v>
      </c>
      <c r="F348" s="14" t="s">
        <v>770</v>
      </c>
      <c r="G348" s="5">
        <v>109124523.58073279</v>
      </c>
      <c r="H348" s="5">
        <v>0</v>
      </c>
      <c r="I348" s="5">
        <v>0</v>
      </c>
      <c r="J348" s="5">
        <v>5029212.7601810005</v>
      </c>
      <c r="K348" s="5">
        <v>5844466.6244344003</v>
      </c>
      <c r="L348" s="5">
        <v>111363838.61109631</v>
      </c>
      <c r="M348" s="5">
        <v>0</v>
      </c>
      <c r="N348" s="6">
        <v>0</v>
      </c>
      <c r="O348" s="6">
        <v>-11318635.192853034</v>
      </c>
      <c r="P348" s="6">
        <v>0</v>
      </c>
      <c r="Q348" s="6">
        <v>0</v>
      </c>
      <c r="R348" s="6">
        <v>0</v>
      </c>
      <c r="S348" s="6">
        <v>6491656.4400000004</v>
      </c>
      <c r="T348" s="6">
        <v>0</v>
      </c>
      <c r="U348" s="6">
        <v>0</v>
      </c>
      <c r="V348" s="7">
        <f t="shared" si="5"/>
        <v>226535062.82359147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4" t="s">
        <v>629</v>
      </c>
      <c r="F349" s="14" t="s">
        <v>772</v>
      </c>
      <c r="G349" s="5">
        <v>19594926.844864514</v>
      </c>
      <c r="H349" s="5">
        <v>15481703.601493668</v>
      </c>
      <c r="I349" s="5">
        <v>0</v>
      </c>
      <c r="J349" s="5">
        <v>573964.18099547003</v>
      </c>
      <c r="K349" s="5">
        <v>1147042.1719457</v>
      </c>
      <c r="L349" s="5">
        <v>0</v>
      </c>
      <c r="M349" s="5">
        <v>15060278.533731371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1909450.2600000005</v>
      </c>
      <c r="U349" s="6">
        <v>0</v>
      </c>
      <c r="V349" s="7">
        <f t="shared" si="5"/>
        <v>53767365.593030721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4" t="s">
        <v>630</v>
      </c>
      <c r="F350" s="14" t="s">
        <v>772</v>
      </c>
      <c r="G350" s="5">
        <v>45502407.867560767</v>
      </c>
      <c r="H350" s="5">
        <v>35950876.33330331</v>
      </c>
      <c r="I350" s="5">
        <v>0</v>
      </c>
      <c r="J350" s="5">
        <v>1812497.5837103999</v>
      </c>
      <c r="K350" s="5">
        <v>2813783.4751130999</v>
      </c>
      <c r="L350" s="5">
        <v>0</v>
      </c>
      <c r="M350" s="5">
        <v>45853376.283457242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4580068.8599999994</v>
      </c>
      <c r="U350" s="6">
        <v>0</v>
      </c>
      <c r="V350" s="7">
        <f t="shared" si="5"/>
        <v>136513010.40314484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4" t="s">
        <v>631</v>
      </c>
      <c r="F351" s="14" t="s">
        <v>770</v>
      </c>
      <c r="G351" s="5">
        <v>85797208.421512991</v>
      </c>
      <c r="H351" s="5">
        <v>0</v>
      </c>
      <c r="I351" s="5">
        <v>0</v>
      </c>
      <c r="J351" s="5">
        <v>2962116.7239819001</v>
      </c>
      <c r="K351" s="5">
        <v>3245230.8959276001</v>
      </c>
      <c r="L351" s="5">
        <v>62046822.833477609</v>
      </c>
      <c r="M351" s="5">
        <v>0</v>
      </c>
      <c r="N351" s="6">
        <v>0</v>
      </c>
      <c r="O351" s="6">
        <v>1247589.3723906279</v>
      </c>
      <c r="P351" s="6">
        <v>0</v>
      </c>
      <c r="Q351" s="6">
        <v>0</v>
      </c>
      <c r="R351" s="6">
        <v>0</v>
      </c>
      <c r="S351" s="6">
        <v>7109702.8200000003</v>
      </c>
      <c r="T351" s="6">
        <v>0</v>
      </c>
      <c r="U351" s="6">
        <v>0</v>
      </c>
      <c r="V351" s="7">
        <f t="shared" si="5"/>
        <v>162408671.06729072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4" t="s">
        <v>635</v>
      </c>
      <c r="F352" s="14" t="s">
        <v>774</v>
      </c>
      <c r="G352" s="5">
        <v>48603613.71198158</v>
      </c>
      <c r="H352" s="5">
        <v>0</v>
      </c>
      <c r="I352" s="5">
        <v>0</v>
      </c>
      <c r="J352" s="5">
        <v>0</v>
      </c>
      <c r="K352" s="5">
        <v>13806113.449974861</v>
      </c>
      <c r="L352" s="5">
        <v>4503093.0708728172</v>
      </c>
      <c r="M352" s="5">
        <v>0</v>
      </c>
      <c r="N352" s="6">
        <v>0</v>
      </c>
      <c r="O352" s="6">
        <v>-4690322.2523586825</v>
      </c>
      <c r="P352" s="6">
        <v>0</v>
      </c>
      <c r="Q352" s="6">
        <v>0</v>
      </c>
      <c r="R352" s="6">
        <v>0</v>
      </c>
      <c r="S352" s="6">
        <v>2225969.8200000003</v>
      </c>
      <c r="T352" s="6">
        <v>0</v>
      </c>
      <c r="U352" s="6">
        <v>0</v>
      </c>
      <c r="V352" s="7">
        <f t="shared" si="5"/>
        <v>64448467.800470576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4" t="s">
        <v>638</v>
      </c>
      <c r="F353" s="14" t="s">
        <v>772</v>
      </c>
      <c r="G353" s="5">
        <v>29204336.166163232</v>
      </c>
      <c r="H353" s="5">
        <v>23073976.237957586</v>
      </c>
      <c r="I353" s="5">
        <v>0</v>
      </c>
      <c r="J353" s="5">
        <v>1665059.719457</v>
      </c>
      <c r="K353" s="5">
        <v>2297719.0226244</v>
      </c>
      <c r="L353" s="5">
        <v>0</v>
      </c>
      <c r="M353" s="5">
        <v>33984125.941107407</v>
      </c>
      <c r="N353" s="6">
        <v>0</v>
      </c>
      <c r="O353" s="6">
        <v>0</v>
      </c>
      <c r="P353" s="6">
        <v>-3588579.9264581371</v>
      </c>
      <c r="Q353" s="6">
        <v>0</v>
      </c>
      <c r="R353" s="6">
        <v>0</v>
      </c>
      <c r="S353" s="6">
        <v>0</v>
      </c>
      <c r="T353" s="6">
        <v>2215254.6</v>
      </c>
      <c r="U353" s="6">
        <v>0</v>
      </c>
      <c r="V353" s="7">
        <f t="shared" si="5"/>
        <v>88851891.760851488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4" t="s">
        <v>641</v>
      </c>
      <c r="F354" s="14" t="s">
        <v>770</v>
      </c>
      <c r="G354" s="5">
        <v>65092182.991917118</v>
      </c>
      <c r="H354" s="5">
        <v>0</v>
      </c>
      <c r="I354" s="5">
        <v>0</v>
      </c>
      <c r="J354" s="5">
        <v>2992140.6425339002</v>
      </c>
      <c r="K354" s="5">
        <v>3928569.2669683001</v>
      </c>
      <c r="L354" s="5">
        <v>62736774.765579164</v>
      </c>
      <c r="M354" s="5">
        <v>0</v>
      </c>
      <c r="N354" s="6">
        <v>0</v>
      </c>
      <c r="O354" s="6">
        <v>-4642003.9677780913</v>
      </c>
      <c r="P354" s="6">
        <v>0</v>
      </c>
      <c r="Q354" s="6">
        <v>0</v>
      </c>
      <c r="R354" s="6">
        <v>0</v>
      </c>
      <c r="S354" s="6">
        <v>3637733.7600000002</v>
      </c>
      <c r="T354" s="6">
        <v>0</v>
      </c>
      <c r="U354" s="6">
        <v>0</v>
      </c>
      <c r="V354" s="7">
        <f t="shared" si="5"/>
        <v>133745397.45922039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4" t="s">
        <v>644</v>
      </c>
      <c r="F355" s="14" t="s">
        <v>772</v>
      </c>
      <c r="G355" s="5">
        <v>34710245.126712635</v>
      </c>
      <c r="H355" s="5">
        <v>27424125.195332959</v>
      </c>
      <c r="I355" s="5">
        <v>0</v>
      </c>
      <c r="J355" s="5">
        <v>4915384.5972851003</v>
      </c>
      <c r="K355" s="5">
        <v>4337854.479638</v>
      </c>
      <c r="L355" s="5">
        <v>0</v>
      </c>
      <c r="M355" s="5">
        <v>79270033.728159606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3728048.58</v>
      </c>
      <c r="U355" s="6">
        <v>0</v>
      </c>
      <c r="V355" s="7">
        <f t="shared" si="5"/>
        <v>154385691.70712832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4" t="s">
        <v>647</v>
      </c>
      <c r="F356" s="14" t="s">
        <v>771</v>
      </c>
      <c r="G356" s="5">
        <v>357850203.85212821</v>
      </c>
      <c r="H356" s="5">
        <v>0</v>
      </c>
      <c r="I356" s="5">
        <v>0</v>
      </c>
      <c r="J356" s="5">
        <v>10953472.524886999</v>
      </c>
      <c r="K356" s="5">
        <v>15103537.375566</v>
      </c>
      <c r="L356" s="5">
        <v>182233292.12047353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28120833.900000002</v>
      </c>
      <c r="T356" s="6">
        <v>0</v>
      </c>
      <c r="U356" s="6">
        <v>0</v>
      </c>
      <c r="V356" s="7">
        <f t="shared" si="5"/>
        <v>594261339.77305472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4" t="s">
        <v>650</v>
      </c>
      <c r="F357" s="14" t="s">
        <v>770</v>
      </c>
      <c r="G357" s="5">
        <v>49411335.306908965</v>
      </c>
      <c r="H357" s="5">
        <v>0</v>
      </c>
      <c r="I357" s="5">
        <v>0</v>
      </c>
      <c r="J357" s="5">
        <v>1371083.0045249001</v>
      </c>
      <c r="K357" s="5">
        <v>2042292.2533936</v>
      </c>
      <c r="L357" s="5">
        <v>27045064.256717674</v>
      </c>
      <c r="M357" s="5">
        <v>0</v>
      </c>
      <c r="N357" s="6">
        <v>0</v>
      </c>
      <c r="O357" s="6">
        <v>-1839931.1327574893</v>
      </c>
      <c r="P357" s="6">
        <v>0</v>
      </c>
      <c r="Q357" s="6">
        <v>0</v>
      </c>
      <c r="R357" s="6">
        <v>0</v>
      </c>
      <c r="S357" s="6">
        <v>2148224.7600000002</v>
      </c>
      <c r="T357" s="6">
        <v>0</v>
      </c>
      <c r="U357" s="6">
        <v>0</v>
      </c>
      <c r="V357" s="7">
        <f t="shared" si="5"/>
        <v>80178068.448787659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4" t="s">
        <v>653</v>
      </c>
      <c r="F358" s="14" t="s">
        <v>772</v>
      </c>
      <c r="G358" s="5">
        <v>28975693.548845116</v>
      </c>
      <c r="H358" s="5">
        <v>22893328.600943495</v>
      </c>
      <c r="I358" s="5">
        <v>0</v>
      </c>
      <c r="J358" s="5">
        <v>1449278.3167421001</v>
      </c>
      <c r="K358" s="5">
        <v>2399010.6063349</v>
      </c>
      <c r="L358" s="5">
        <v>0</v>
      </c>
      <c r="M358" s="5">
        <v>35526308.426645614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2565439.2000000002</v>
      </c>
      <c r="U358" s="6">
        <v>0</v>
      </c>
      <c r="V358" s="7">
        <f t="shared" si="5"/>
        <v>93809058.69951123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4" t="s">
        <v>656</v>
      </c>
      <c r="F359" s="14" t="s">
        <v>770</v>
      </c>
      <c r="G359" s="5">
        <v>59526972.003470041</v>
      </c>
      <c r="H359" s="5">
        <v>0</v>
      </c>
      <c r="I359" s="5">
        <v>0</v>
      </c>
      <c r="J359" s="5">
        <v>1542177.1945700999</v>
      </c>
      <c r="K359" s="5">
        <v>2818904.4977376</v>
      </c>
      <c r="L359" s="5">
        <v>39424528.264787555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3301614.54</v>
      </c>
      <c r="T359" s="6">
        <v>0</v>
      </c>
      <c r="U359" s="6">
        <v>0</v>
      </c>
      <c r="V359" s="7">
        <f t="shared" si="5"/>
        <v>106614196.50056531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4" t="s">
        <v>659</v>
      </c>
      <c r="F360" s="14" t="s">
        <v>770</v>
      </c>
      <c r="G360" s="5">
        <v>35681677.184843399</v>
      </c>
      <c r="H360" s="5">
        <v>0</v>
      </c>
      <c r="I360" s="5">
        <v>0</v>
      </c>
      <c r="J360" s="5">
        <v>1167295.6742081</v>
      </c>
      <c r="K360" s="5">
        <v>1335327.0316742</v>
      </c>
      <c r="L360" s="5">
        <v>16706609.941528285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1847142.9000000001</v>
      </c>
      <c r="T360" s="6">
        <v>0</v>
      </c>
      <c r="U360" s="6">
        <v>0</v>
      </c>
      <c r="V360" s="7">
        <f t="shared" si="5"/>
        <v>56738052.732253976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4" t="s">
        <v>662</v>
      </c>
      <c r="F361" s="14" t="s">
        <v>774</v>
      </c>
      <c r="G361" s="5">
        <v>5467045.5107550714</v>
      </c>
      <c r="H361" s="5">
        <v>0</v>
      </c>
      <c r="I361" s="5">
        <v>0</v>
      </c>
      <c r="J361" s="5">
        <v>0</v>
      </c>
      <c r="K361" s="5">
        <v>633483.37456008047</v>
      </c>
      <c r="L361" s="5">
        <v>163899.24750285689</v>
      </c>
      <c r="M361" s="5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6410109.332818009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4" t="s">
        <v>670</v>
      </c>
      <c r="F362" s="14" t="s">
        <v>770</v>
      </c>
      <c r="G362" s="5">
        <v>94578491.027177349</v>
      </c>
      <c r="H362" s="5">
        <v>0</v>
      </c>
      <c r="I362" s="5">
        <v>0</v>
      </c>
      <c r="J362" s="5">
        <v>2987245.2036199002</v>
      </c>
      <c r="K362" s="5">
        <v>3534556.4343892001</v>
      </c>
      <c r="L362" s="5">
        <v>55794066.167007342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6125658.8399999999</v>
      </c>
      <c r="T362" s="6">
        <v>0</v>
      </c>
      <c r="U362" s="6">
        <v>0</v>
      </c>
      <c r="V362" s="7">
        <f t="shared" si="5"/>
        <v>163020017.6721938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4" t="s">
        <v>673</v>
      </c>
      <c r="F363" s="14" t="s">
        <v>774</v>
      </c>
      <c r="G363" s="5">
        <v>24782943.587786816</v>
      </c>
      <c r="H363" s="5">
        <v>0</v>
      </c>
      <c r="I363" s="5">
        <v>0</v>
      </c>
      <c r="J363" s="5">
        <v>0</v>
      </c>
      <c r="K363" s="5">
        <v>5598123.8823529407</v>
      </c>
      <c r="L363" s="5">
        <v>4004945.3090983164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35255322.779238075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4" t="s">
        <v>676</v>
      </c>
      <c r="F364" s="14" t="s">
        <v>774</v>
      </c>
      <c r="G364" s="5">
        <v>1297251.9871518868</v>
      </c>
      <c r="H364" s="5">
        <v>0</v>
      </c>
      <c r="I364" s="5">
        <v>0</v>
      </c>
      <c r="J364" s="5">
        <v>0</v>
      </c>
      <c r="K364" s="5">
        <v>13438.914027149322</v>
      </c>
      <c r="L364" s="5">
        <v>7433.0529244758673</v>
      </c>
      <c r="M364" s="5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48014.46</v>
      </c>
      <c r="T364" s="6">
        <v>0</v>
      </c>
      <c r="U364" s="6">
        <v>0</v>
      </c>
      <c r="V364" s="7">
        <f t="shared" si="5"/>
        <v>1366138.414103512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4" t="s">
        <v>679</v>
      </c>
      <c r="F365" s="14" t="s">
        <v>770</v>
      </c>
      <c r="G365" s="5">
        <v>199790746.49592745</v>
      </c>
      <c r="H365" s="5">
        <v>0</v>
      </c>
      <c r="I365" s="5">
        <v>0</v>
      </c>
      <c r="J365" s="5">
        <v>5403389.3846153999</v>
      </c>
      <c r="K365" s="5">
        <v>9713288.6877827998</v>
      </c>
      <c r="L365" s="5">
        <v>120628007.67352371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10877610.42</v>
      </c>
      <c r="T365" s="6">
        <v>0</v>
      </c>
      <c r="U365" s="6">
        <v>0</v>
      </c>
      <c r="V365" s="7">
        <f t="shared" si="5"/>
        <v>346413042.66184938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4" t="s">
        <v>682</v>
      </c>
      <c r="F366" s="14" t="s">
        <v>770</v>
      </c>
      <c r="G366" s="5">
        <v>40001655.434333071</v>
      </c>
      <c r="H366" s="5">
        <v>0</v>
      </c>
      <c r="I366" s="5">
        <v>0</v>
      </c>
      <c r="J366" s="5">
        <v>1976538.1809954999</v>
      </c>
      <c r="K366" s="5">
        <v>2737609.9185520001</v>
      </c>
      <c r="L366" s="5">
        <v>35202387.804658934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2459138.2200000002</v>
      </c>
      <c r="T366" s="6">
        <v>0</v>
      </c>
      <c r="U366" s="6">
        <v>0</v>
      </c>
      <c r="V366" s="7">
        <f t="shared" si="5"/>
        <v>82377329.55853951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4" t="s">
        <v>685</v>
      </c>
      <c r="F367" s="14" t="s">
        <v>770</v>
      </c>
      <c r="G367" s="5">
        <v>61827667.218509212</v>
      </c>
      <c r="H367" s="5">
        <v>0</v>
      </c>
      <c r="I367" s="5">
        <v>0</v>
      </c>
      <c r="J367" s="5">
        <v>1890313.800905</v>
      </c>
      <c r="K367" s="5">
        <v>2677465.6018098998</v>
      </c>
      <c r="L367" s="5">
        <v>39624024.939183027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3801435.4799999995</v>
      </c>
      <c r="T367" s="6">
        <v>0</v>
      </c>
      <c r="U367" s="6">
        <v>0</v>
      </c>
      <c r="V367" s="7">
        <f t="shared" si="5"/>
        <v>109820907.04040714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4" t="s">
        <v>686</v>
      </c>
      <c r="F368" s="14" t="s">
        <v>770</v>
      </c>
      <c r="G368" s="5">
        <v>87276292.809813395</v>
      </c>
      <c r="H368" s="5">
        <v>0</v>
      </c>
      <c r="I368" s="5">
        <v>0</v>
      </c>
      <c r="J368" s="5">
        <v>4762513.9728506999</v>
      </c>
      <c r="K368" s="5">
        <v>6530239.9638008997</v>
      </c>
      <c r="L368" s="5">
        <v>70685230.248170048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6148899.540000001</v>
      </c>
      <c r="T368" s="6">
        <v>0</v>
      </c>
      <c r="U368" s="6">
        <v>0</v>
      </c>
      <c r="V368" s="7">
        <f t="shared" si="5"/>
        <v>175403176.53463504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4" t="s">
        <v>689</v>
      </c>
      <c r="F369" s="14" t="s">
        <v>770</v>
      </c>
      <c r="G369" s="5">
        <v>35012813.801746719</v>
      </c>
      <c r="H369" s="5">
        <v>0</v>
      </c>
      <c r="I369" s="5">
        <v>0</v>
      </c>
      <c r="J369" s="5">
        <v>1012895.8371041</v>
      </c>
      <c r="K369" s="5">
        <v>1662253.7013574999</v>
      </c>
      <c r="L369" s="5">
        <v>16914403.421506736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1975700.7</v>
      </c>
      <c r="T369" s="6">
        <v>0</v>
      </c>
      <c r="U369" s="6">
        <v>0</v>
      </c>
      <c r="V369" s="7">
        <f t="shared" si="5"/>
        <v>56578067.461715057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4" t="s">
        <v>692</v>
      </c>
      <c r="F370" s="14" t="s">
        <v>770</v>
      </c>
      <c r="G370" s="5">
        <v>19737812.492736451</v>
      </c>
      <c r="H370" s="5">
        <v>0</v>
      </c>
      <c r="I370" s="5">
        <v>0</v>
      </c>
      <c r="J370" s="5">
        <v>669528.05429865001</v>
      </c>
      <c r="K370" s="5">
        <v>868973.91855204001</v>
      </c>
      <c r="L370" s="5">
        <v>10892978.070007479</v>
      </c>
      <c r="M370" s="5">
        <v>0</v>
      </c>
      <c r="N370" s="6">
        <v>0</v>
      </c>
      <c r="O370" s="6">
        <v>2102090.4750385955</v>
      </c>
      <c r="P370" s="6">
        <v>0</v>
      </c>
      <c r="Q370" s="6">
        <v>0</v>
      </c>
      <c r="R370" s="6">
        <v>0</v>
      </c>
      <c r="S370" s="6">
        <v>1288999.98</v>
      </c>
      <c r="T370" s="6">
        <v>0</v>
      </c>
      <c r="U370" s="6">
        <v>0</v>
      </c>
      <c r="V370" s="7">
        <f t="shared" si="5"/>
        <v>35560382.990633212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4" t="s">
        <v>693</v>
      </c>
      <c r="F371" s="14" t="s">
        <v>770</v>
      </c>
      <c r="G371" s="5">
        <v>103744586.69443893</v>
      </c>
      <c r="H371" s="5">
        <v>0</v>
      </c>
      <c r="I371" s="5">
        <v>0</v>
      </c>
      <c r="J371" s="5">
        <v>2526354.2171946</v>
      </c>
      <c r="K371" s="5">
        <v>3837695.9095023</v>
      </c>
      <c r="L371" s="5">
        <v>65273336.761847362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5208402.6000000006</v>
      </c>
      <c r="T371" s="6">
        <v>0</v>
      </c>
      <c r="U371" s="6">
        <v>0</v>
      </c>
      <c r="V371" s="7">
        <f t="shared" si="5"/>
        <v>180590376.18298319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4" t="s">
        <v>696</v>
      </c>
      <c r="F372" s="14" t="s">
        <v>770</v>
      </c>
      <c r="G372" s="5">
        <v>40298957.730951518</v>
      </c>
      <c r="H372" s="5">
        <v>0</v>
      </c>
      <c r="I372" s="5">
        <v>0</v>
      </c>
      <c r="J372" s="5">
        <v>1192977.6832578999</v>
      </c>
      <c r="K372" s="5">
        <v>1519473.4027149</v>
      </c>
      <c r="L372" s="5">
        <v>17598623.686959527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2202372.36</v>
      </c>
      <c r="T372" s="6">
        <v>0</v>
      </c>
      <c r="U372" s="6">
        <v>0</v>
      </c>
      <c r="V372" s="7">
        <f t="shared" si="5"/>
        <v>62812404.863883846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19">
        <v>133</v>
      </c>
      <c r="F373" s="14" t="s">
        <v>770</v>
      </c>
      <c r="G373" s="5">
        <v>54577848.168832347</v>
      </c>
      <c r="H373" s="5">
        <v>0</v>
      </c>
      <c r="I373" s="5">
        <v>0</v>
      </c>
      <c r="J373" s="5">
        <v>1768085.3303167</v>
      </c>
      <c r="K373" s="5">
        <v>2368969.4570136</v>
      </c>
      <c r="L373" s="5">
        <v>35555278.775985107</v>
      </c>
      <c r="M373" s="5">
        <v>0</v>
      </c>
      <c r="N373" s="6">
        <v>0</v>
      </c>
      <c r="O373" s="6">
        <v>-3252354.8123014756</v>
      </c>
      <c r="P373" s="6">
        <v>0</v>
      </c>
      <c r="Q373" s="6">
        <v>0</v>
      </c>
      <c r="R373" s="6">
        <v>0</v>
      </c>
      <c r="S373" s="6">
        <v>2620931.7600000002</v>
      </c>
      <c r="T373" s="6">
        <v>0</v>
      </c>
      <c r="U373" s="6">
        <v>0</v>
      </c>
      <c r="V373" s="7">
        <f t="shared" si="5"/>
        <v>93638758.679846287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19">
        <v>140</v>
      </c>
      <c r="F374" s="14" t="s">
        <v>770</v>
      </c>
      <c r="G374" s="5">
        <v>50302240.543063879</v>
      </c>
      <c r="H374" s="5">
        <v>0</v>
      </c>
      <c r="I374" s="5">
        <v>0</v>
      </c>
      <c r="J374" s="5">
        <v>1425096.8778280001</v>
      </c>
      <c r="K374" s="5">
        <v>2021849.9728506999</v>
      </c>
      <c r="L374" s="5">
        <v>32410616.246108659</v>
      </c>
      <c r="M374" s="5">
        <v>0</v>
      </c>
      <c r="N374" s="6">
        <v>0</v>
      </c>
      <c r="O374" s="6">
        <v>-4167651.544879091</v>
      </c>
      <c r="P374" s="6">
        <v>0</v>
      </c>
      <c r="Q374" s="6">
        <v>0</v>
      </c>
      <c r="R374" s="6">
        <v>0</v>
      </c>
      <c r="S374" s="6">
        <v>2368189.98</v>
      </c>
      <c r="T374" s="6">
        <v>0</v>
      </c>
      <c r="U374" s="6">
        <v>0</v>
      </c>
      <c r="V374" s="7">
        <f t="shared" si="5"/>
        <v>84360342.074972153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4" t="s">
        <v>517</v>
      </c>
      <c r="F375" s="14" t="s">
        <v>770</v>
      </c>
      <c r="G375" s="5">
        <v>35781164.146457091</v>
      </c>
      <c r="H375" s="5">
        <v>0</v>
      </c>
      <c r="I375" s="5">
        <v>0</v>
      </c>
      <c r="J375" s="5">
        <v>1005587.5656109001</v>
      </c>
      <c r="K375" s="5">
        <v>1492079.520362</v>
      </c>
      <c r="L375" s="5">
        <v>16851829.370851155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1880797.14</v>
      </c>
      <c r="T375" s="6">
        <v>0</v>
      </c>
      <c r="U375" s="6">
        <v>0</v>
      </c>
      <c r="V375" s="7">
        <f t="shared" si="5"/>
        <v>57011457.743281141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4" t="s">
        <v>738</v>
      </c>
      <c r="F376" s="14" t="s">
        <v>774</v>
      </c>
      <c r="G376" s="5">
        <v>15234385.944227088</v>
      </c>
      <c r="H376" s="5">
        <v>0</v>
      </c>
      <c r="I376" s="5">
        <v>0</v>
      </c>
      <c r="J376" s="5">
        <v>0</v>
      </c>
      <c r="K376" s="5">
        <v>1076005.0899949723</v>
      </c>
      <c r="L376" s="5">
        <v>1674257.2530543676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19038743.04727643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4" t="s">
        <v>699</v>
      </c>
      <c r="F377" s="14" t="s">
        <v>770</v>
      </c>
      <c r="G377" s="5">
        <v>35757595.502389185</v>
      </c>
      <c r="H377" s="5">
        <v>0</v>
      </c>
      <c r="I377" s="5">
        <v>0</v>
      </c>
      <c r="J377" s="5">
        <v>890176.18099547003</v>
      </c>
      <c r="K377" s="5">
        <v>1725348.4072398001</v>
      </c>
      <c r="L377" s="5">
        <v>19006608.765545081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1756852.2</v>
      </c>
      <c r="T377" s="6">
        <v>0</v>
      </c>
      <c r="U377" s="6">
        <v>0</v>
      </c>
      <c r="V377" s="7">
        <f t="shared" si="5"/>
        <v>59136581.05616954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4" t="s">
        <v>702</v>
      </c>
      <c r="F378" s="14" t="s">
        <v>770</v>
      </c>
      <c r="G378" s="5">
        <v>47797577.433656603</v>
      </c>
      <c r="H378" s="5">
        <v>0</v>
      </c>
      <c r="I378" s="5">
        <v>0</v>
      </c>
      <c r="J378" s="5">
        <v>1210909.6651584001</v>
      </c>
      <c r="K378" s="5">
        <v>1407219.9457014001</v>
      </c>
      <c r="L378" s="5">
        <v>22923083.097005632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2243664</v>
      </c>
      <c r="T378" s="6">
        <v>0</v>
      </c>
      <c r="U378" s="6">
        <v>0</v>
      </c>
      <c r="V378" s="7">
        <f t="shared" si="5"/>
        <v>75582454.141522035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4" t="s">
        <v>746</v>
      </c>
      <c r="F379" s="14" t="s">
        <v>770</v>
      </c>
      <c r="G379" s="5">
        <v>55612196.129389547</v>
      </c>
      <c r="H379" s="5">
        <v>0</v>
      </c>
      <c r="I379" s="5">
        <v>0</v>
      </c>
      <c r="J379" s="5">
        <v>1786305.4117647</v>
      </c>
      <c r="K379" s="5">
        <v>2874320.8054299001</v>
      </c>
      <c r="L379" s="5">
        <v>45244916.714577377</v>
      </c>
      <c r="M379" s="5">
        <v>0</v>
      </c>
      <c r="N379" s="6">
        <v>0</v>
      </c>
      <c r="O379" s="6">
        <v>-13808283.864359621</v>
      </c>
      <c r="P379" s="6">
        <v>0</v>
      </c>
      <c r="Q379" s="6">
        <v>0</v>
      </c>
      <c r="R379" s="6">
        <v>0</v>
      </c>
      <c r="S379" s="6">
        <v>3088873.62</v>
      </c>
      <c r="T379" s="6">
        <v>0</v>
      </c>
      <c r="U379" s="6">
        <v>0</v>
      </c>
      <c r="V379" s="7">
        <f t="shared" si="5"/>
        <v>94798328.816801906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4" t="s">
        <v>705</v>
      </c>
      <c r="F380" s="14" t="s">
        <v>770</v>
      </c>
      <c r="G380" s="5">
        <v>61246388.276179813</v>
      </c>
      <c r="H380" s="5">
        <v>0</v>
      </c>
      <c r="I380" s="5">
        <v>0</v>
      </c>
      <c r="J380" s="5">
        <v>2251715.6651583998</v>
      </c>
      <c r="K380" s="5">
        <v>2923541.6018099999</v>
      </c>
      <c r="L380" s="5">
        <v>42806571.578388117</v>
      </c>
      <c r="M380" s="5">
        <v>0</v>
      </c>
      <c r="N380" s="6">
        <v>0</v>
      </c>
      <c r="O380" s="6">
        <v>-7664649.9000009494</v>
      </c>
      <c r="P380" s="6">
        <v>0</v>
      </c>
      <c r="Q380" s="6">
        <v>0</v>
      </c>
      <c r="R380" s="6">
        <v>0</v>
      </c>
      <c r="S380" s="6">
        <v>2910538.44</v>
      </c>
      <c r="T380" s="6">
        <v>0</v>
      </c>
      <c r="U380" s="6">
        <v>0</v>
      </c>
      <c r="V380" s="7">
        <f t="shared" si="5"/>
        <v>104474105.66153538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4" t="s">
        <v>706</v>
      </c>
      <c r="F381" s="14" t="s">
        <v>770</v>
      </c>
      <c r="G381" s="5">
        <v>70114987.975414902</v>
      </c>
      <c r="H381" s="5">
        <v>0</v>
      </c>
      <c r="I381" s="5">
        <v>0</v>
      </c>
      <c r="J381" s="5">
        <v>2609521.9095023</v>
      </c>
      <c r="K381" s="5">
        <v>3627875.5565610998</v>
      </c>
      <c r="L381" s="5">
        <v>54206098.74729348</v>
      </c>
      <c r="M381" s="5">
        <v>0</v>
      </c>
      <c r="N381" s="6">
        <v>0</v>
      </c>
      <c r="O381" s="6">
        <v>-3320748.8246230753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130571335.36414871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4" t="s">
        <v>707</v>
      </c>
      <c r="F382" s="14" t="s">
        <v>774</v>
      </c>
      <c r="G382" s="5">
        <v>65709128.587063581</v>
      </c>
      <c r="H382" s="5">
        <v>0</v>
      </c>
      <c r="I382" s="5">
        <v>0</v>
      </c>
      <c r="J382" s="5">
        <v>0</v>
      </c>
      <c r="K382" s="5">
        <v>18677693.194570135</v>
      </c>
      <c r="L382" s="5">
        <v>5491085.5297057517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5227215.120000001</v>
      </c>
      <c r="T382" s="6">
        <v>0</v>
      </c>
      <c r="U382" s="6">
        <v>0</v>
      </c>
      <c r="V382" s="7">
        <f t="shared" si="5"/>
        <v>95105122.431339473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4" t="s">
        <v>708</v>
      </c>
      <c r="F383" s="14" t="s">
        <v>774</v>
      </c>
      <c r="G383" s="5">
        <v>4073262.5232194006</v>
      </c>
      <c r="H383" s="5">
        <v>0</v>
      </c>
      <c r="I383" s="5">
        <v>0</v>
      </c>
      <c r="J383" s="5">
        <v>0</v>
      </c>
      <c r="K383" s="5">
        <v>571545.91955756675</v>
      </c>
      <c r="L383" s="5">
        <v>123022.24137681523</v>
      </c>
      <c r="M383" s="5">
        <v>0</v>
      </c>
      <c r="N383" s="6">
        <v>0</v>
      </c>
      <c r="O383" s="6">
        <v>-1706.0543826123271</v>
      </c>
      <c r="P383" s="6">
        <v>0</v>
      </c>
      <c r="Q383" s="6">
        <v>0</v>
      </c>
      <c r="R383" s="6">
        <v>0</v>
      </c>
      <c r="S383" s="6">
        <v>144840.6</v>
      </c>
      <c r="T383" s="6">
        <v>0</v>
      </c>
      <c r="U383" s="6">
        <v>0</v>
      </c>
      <c r="V383" s="7">
        <f t="shared" si="5"/>
        <v>4910965.2297711698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4" t="s">
        <v>711</v>
      </c>
      <c r="F384" s="14" t="s">
        <v>770</v>
      </c>
      <c r="G384" s="5">
        <v>79878167.709241092</v>
      </c>
      <c r="H384" s="5">
        <v>0</v>
      </c>
      <c r="I384" s="5">
        <v>0</v>
      </c>
      <c r="J384" s="5">
        <v>3408471.7104071998</v>
      </c>
      <c r="K384" s="5">
        <v>4527976.2895927997</v>
      </c>
      <c r="L384" s="5">
        <v>61039245.788422629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5474184.120000001</v>
      </c>
      <c r="T384" s="6">
        <v>0</v>
      </c>
      <c r="U384" s="6">
        <v>0</v>
      </c>
      <c r="V384" s="7">
        <f t="shared" si="5"/>
        <v>154328045.61766374</v>
      </c>
    </row>
    <row r="385" spans="1:22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4" t="s">
        <v>714</v>
      </c>
      <c r="F385" s="14" t="s">
        <v>770</v>
      </c>
      <c r="G385" s="5">
        <v>80021290.047934264</v>
      </c>
      <c r="H385" s="5">
        <v>0</v>
      </c>
      <c r="I385" s="5">
        <v>0</v>
      </c>
      <c r="J385" s="5">
        <v>2998944.8687783</v>
      </c>
      <c r="K385" s="5">
        <v>4783610.0180996004</v>
      </c>
      <c r="L385" s="5">
        <v>64919652.152543239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5334042.24</v>
      </c>
      <c r="T385" s="6">
        <v>0</v>
      </c>
      <c r="U385" s="6">
        <v>0</v>
      </c>
      <c r="V385" s="7">
        <f t="shared" si="5"/>
        <v>158057539.32735541</v>
      </c>
    </row>
    <row r="386" spans="1:22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4" t="s">
        <v>715</v>
      </c>
      <c r="F386" s="14" t="s">
        <v>770</v>
      </c>
      <c r="G386" s="5">
        <v>207160911.20892727</v>
      </c>
      <c r="H386" s="5">
        <v>0</v>
      </c>
      <c r="I386" s="5">
        <v>0</v>
      </c>
      <c r="J386" s="5">
        <v>12732803.746606</v>
      </c>
      <c r="K386" s="5">
        <v>11146385.457014</v>
      </c>
      <c r="L386" s="5">
        <v>134806403.44374236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15149924.640000002</v>
      </c>
      <c r="T386" s="6">
        <v>0</v>
      </c>
      <c r="U386" s="6">
        <v>0</v>
      </c>
      <c r="V386" s="7">
        <f t="shared" si="5"/>
        <v>380996428.49628961</v>
      </c>
    </row>
    <row r="387" spans="1:22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4" t="s">
        <v>716</v>
      </c>
      <c r="F387" s="14" t="s">
        <v>772</v>
      </c>
      <c r="G387" s="5">
        <v>31771076.066784766</v>
      </c>
      <c r="H387" s="5">
        <v>25101924.934993137</v>
      </c>
      <c r="I387" s="5">
        <v>0</v>
      </c>
      <c r="J387" s="5">
        <v>2454998.8868777999</v>
      </c>
      <c r="K387" s="5">
        <v>2666694.6606335002</v>
      </c>
      <c r="L387" s="5">
        <v>0</v>
      </c>
      <c r="M387" s="5">
        <v>41229903.526142284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3128362.92</v>
      </c>
      <c r="U387" s="6">
        <v>0</v>
      </c>
      <c r="V387" s="7">
        <f t="shared" si="5"/>
        <v>106352960.99543148</v>
      </c>
    </row>
    <row r="388" spans="1:22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4" t="s">
        <v>717</v>
      </c>
      <c r="F388" s="14" t="s">
        <v>772</v>
      </c>
      <c r="G388" s="5">
        <v>27788548.226354867</v>
      </c>
      <c r="H388" s="5">
        <v>21955380.112531021</v>
      </c>
      <c r="I388" s="5">
        <v>0</v>
      </c>
      <c r="J388" s="5">
        <v>1158438.4162896001</v>
      </c>
      <c r="K388" s="5">
        <v>1638006.7149320999</v>
      </c>
      <c r="L388" s="5">
        <v>0</v>
      </c>
      <c r="M388" s="5">
        <v>26965914.33497126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2434735.62</v>
      </c>
      <c r="U388" s="6">
        <v>0</v>
      </c>
      <c r="V388" s="7">
        <f t="shared" si="5"/>
        <v>81941023.425078854</v>
      </c>
    </row>
    <row r="389" spans="1:22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4" t="s">
        <v>718</v>
      </c>
      <c r="F389" s="14" t="s">
        <v>772</v>
      </c>
      <c r="G389" s="5">
        <v>27872607.242519669</v>
      </c>
      <c r="H389" s="5">
        <v>22021794.076900467</v>
      </c>
      <c r="I389" s="5">
        <v>0</v>
      </c>
      <c r="J389" s="5">
        <v>1351869.6108597</v>
      </c>
      <c r="K389" s="5">
        <v>1921711.6470588001</v>
      </c>
      <c r="L389" s="5">
        <v>0</v>
      </c>
      <c r="M389" s="5">
        <v>27641462.563861921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2618479.44</v>
      </c>
      <c r="U389" s="6">
        <v>0</v>
      </c>
      <c r="V389" s="7">
        <f t="shared" si="5"/>
        <v>83427924.581200555</v>
      </c>
    </row>
    <row r="390" spans="1:22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4" t="s">
        <v>719</v>
      </c>
      <c r="F390" s="14" t="s">
        <v>770</v>
      </c>
      <c r="G390" s="5">
        <v>69014740.166863367</v>
      </c>
      <c r="H390" s="5">
        <v>0</v>
      </c>
      <c r="I390" s="5">
        <v>0</v>
      </c>
      <c r="J390" s="5">
        <v>2632110.2262443001</v>
      </c>
      <c r="K390" s="5">
        <v>3477077.7375566</v>
      </c>
      <c r="L390" s="5">
        <v>41279985.756993726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4082963.4</v>
      </c>
      <c r="T390" s="6">
        <v>0</v>
      </c>
      <c r="U390" s="6">
        <v>0</v>
      </c>
      <c r="V390" s="7">
        <f t="shared" si="5"/>
        <v>120486877.28765801</v>
      </c>
    </row>
    <row r="391" spans="1:22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4" t="s">
        <v>722</v>
      </c>
      <c r="F391" s="14" t="s">
        <v>772</v>
      </c>
      <c r="G391" s="5">
        <v>30725338.963014703</v>
      </c>
      <c r="H391" s="5">
        <v>24275701.289769594</v>
      </c>
      <c r="I391" s="5">
        <v>0</v>
      </c>
      <c r="J391" s="5">
        <v>2559525.239819</v>
      </c>
      <c r="K391" s="5">
        <v>2922626.6334842001</v>
      </c>
      <c r="L391" s="5">
        <v>0</v>
      </c>
      <c r="M391" s="5">
        <v>52083723.780912168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4114444.8599999994</v>
      </c>
      <c r="U391" s="6">
        <v>0</v>
      </c>
      <c r="V391" s="7">
        <f t="shared" si="5"/>
        <v>116681360.76699966</v>
      </c>
    </row>
    <row r="392" spans="1:22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4" t="s">
        <v>723</v>
      </c>
      <c r="F392" s="14" t="s">
        <v>770</v>
      </c>
      <c r="G392" s="5">
        <v>61927199.325077288</v>
      </c>
      <c r="H392" s="5">
        <v>0</v>
      </c>
      <c r="I392" s="5">
        <v>0</v>
      </c>
      <c r="J392" s="5">
        <v>1680407.7556561001</v>
      </c>
      <c r="K392" s="5">
        <v>2416000.0814479999</v>
      </c>
      <c r="L392" s="5">
        <v>31974446.96484353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3556965.96</v>
      </c>
      <c r="T392" s="6">
        <v>0</v>
      </c>
      <c r="U392" s="6">
        <v>0</v>
      </c>
      <c r="V392" s="7">
        <f t="shared" si="5"/>
        <v>101555020.08702491</v>
      </c>
    </row>
    <row r="393" spans="1:22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4" t="s">
        <v>724</v>
      </c>
      <c r="F393" s="14" t="s">
        <v>772</v>
      </c>
      <c r="G393" s="5">
        <v>33466325.104062431</v>
      </c>
      <c r="H393" s="5">
        <v>26441319.735169634</v>
      </c>
      <c r="I393" s="5">
        <v>0</v>
      </c>
      <c r="J393" s="5">
        <v>1407890.5248869001</v>
      </c>
      <c r="K393" s="5">
        <v>2168954.1176470998</v>
      </c>
      <c r="L393" s="5">
        <v>0</v>
      </c>
      <c r="M393" s="5">
        <v>34687485.632056937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3578127.8400000003</v>
      </c>
      <c r="U393" s="6">
        <v>0</v>
      </c>
      <c r="V393" s="7">
        <f t="shared" ref="V393:V394" si="6">+SUM(G393:U393)</f>
        <v>101750102.953823</v>
      </c>
    </row>
    <row r="394" spans="1:22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4" t="s">
        <v>725</v>
      </c>
      <c r="F394" s="14" t="s">
        <v>772</v>
      </c>
      <c r="G394" s="5">
        <v>24474927.004229799</v>
      </c>
      <c r="H394" s="5">
        <v>19337329.939916857</v>
      </c>
      <c r="I394" s="5">
        <v>0</v>
      </c>
      <c r="J394" s="5">
        <v>942770.65158370999</v>
      </c>
      <c r="K394" s="5">
        <v>1280133.0135747001</v>
      </c>
      <c r="L394" s="5">
        <v>0</v>
      </c>
      <c r="M394" s="5">
        <v>18031544.974042688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2150197.92</v>
      </c>
      <c r="U394" s="6">
        <v>0</v>
      </c>
      <c r="V394" s="7">
        <f t="shared" si="6"/>
        <v>66216903.503347754</v>
      </c>
    </row>
    <row r="395" spans="1:22" x14ac:dyDescent="0.25">
      <c r="A395" s="8"/>
      <c r="B395" s="8"/>
      <c r="C395" s="8"/>
      <c r="D395" s="8"/>
      <c r="E395" s="8"/>
      <c r="F395" s="8"/>
      <c r="G395" s="21">
        <f>SUM(G8:G394)</f>
        <v>9169396542.9378204</v>
      </c>
      <c r="H395" s="21">
        <f t="shared" ref="H395:V395" si="7">SUM(H8:H394)</f>
        <v>773138775.99861538</v>
      </c>
      <c r="I395" s="21">
        <f t="shared" si="7"/>
        <v>8701835526.6333828</v>
      </c>
      <c r="J395" s="21">
        <f t="shared" si="7"/>
        <v>688072528.08144748</v>
      </c>
      <c r="K395" s="21">
        <f t="shared" si="7"/>
        <v>1258587010.7943707</v>
      </c>
      <c r="L395" s="21">
        <f t="shared" si="7"/>
        <v>5423026885.1318407</v>
      </c>
      <c r="M395" s="21">
        <f t="shared" si="7"/>
        <v>1192461428.1874235</v>
      </c>
      <c r="N395" s="21">
        <f t="shared" si="7"/>
        <v>5398212489.7654581</v>
      </c>
      <c r="O395" s="21">
        <f t="shared" si="7"/>
        <v>-149979286.4613905</v>
      </c>
      <c r="P395" s="21">
        <f t="shared" si="7"/>
        <v>-42891156.526038162</v>
      </c>
      <c r="Q395" s="21">
        <f t="shared" si="7"/>
        <v>-132661209.47637613</v>
      </c>
      <c r="R395" s="21">
        <f t="shared" si="7"/>
        <v>54422612.884000003</v>
      </c>
      <c r="S395" s="21">
        <f t="shared" si="7"/>
        <v>495889503.11999995</v>
      </c>
      <c r="T395" s="21">
        <f t="shared" si="7"/>
        <v>92290952.340000018</v>
      </c>
      <c r="U395" s="21">
        <f t="shared" si="7"/>
        <v>423603939.42000002</v>
      </c>
      <c r="V395" s="21">
        <f t="shared" si="7"/>
        <v>33345406542.830547</v>
      </c>
    </row>
    <row r="396" spans="1:22" x14ac:dyDescent="0.25">
      <c r="K396" s="20"/>
      <c r="N396" s="17"/>
      <c r="T396" s="15"/>
      <c r="V396" s="17"/>
    </row>
    <row r="397" spans="1:22" x14ac:dyDescent="0.25">
      <c r="H397" s="16"/>
      <c r="K397" s="16"/>
      <c r="L397" s="17"/>
      <c r="M397" s="16"/>
      <c r="N397" s="16"/>
      <c r="T397" s="16"/>
      <c r="V397" s="16"/>
    </row>
    <row r="398" spans="1:22" x14ac:dyDescent="0.25">
      <c r="T398" s="16"/>
      <c r="V398" s="16"/>
    </row>
    <row r="399" spans="1:22" x14ac:dyDescent="0.25">
      <c r="V399" s="16"/>
    </row>
  </sheetData>
  <mergeCells count="7">
    <mergeCell ref="G1:L1"/>
    <mergeCell ref="K2:L2"/>
    <mergeCell ref="K3:L3"/>
    <mergeCell ref="K4:L4"/>
    <mergeCell ref="G2:J2"/>
    <mergeCell ref="G3:J3"/>
    <mergeCell ref="G4:J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2022-12-21T18:31:51Z</cp:lastPrinted>
  <dcterms:created xsi:type="dcterms:W3CDTF">2017-03-31T14:53:56Z</dcterms:created>
  <dcterms:modified xsi:type="dcterms:W3CDTF">2024-01-24T16:48:16Z</dcterms:modified>
</cp:coreProperties>
</file>