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4" i="1"/>
  <c r="E13" i="1"/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<sst xmlns="http://schemas.openxmlformats.org/spreadsheetml/2006/main" count="53" uniqueCount="27">
  <si>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</si>
  <si>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</si>
  <si>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</si>
  <si>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</si>
  <si>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</si>
  <si>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</si>
  <si>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</si>
  <si>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</si>
  <si>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</si>
  <si>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</si>
  <si>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</si>
  <si>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</si>
  <si>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21/06/2023</t>
  </si>
  <si>
    <t>MARZO</t>
  </si>
  <si>
    <t>JN 21/06/23</t>
  </si>
  <si>
    <t>B 2018-00001802</t>
  </si>
  <si>
    <t>B 2008-00001805</t>
  </si>
  <si>
    <t>B 2008-00001810</t>
  </si>
  <si>
    <t>B 2018-00001868 NC-2017-00002609</t>
  </si>
  <si>
    <t>B-5005-00000770/771</t>
  </si>
  <si>
    <t>B-5005-00000780/781</t>
  </si>
  <si>
    <t>B-5005-00000786/787</t>
  </si>
  <si>
    <t>NC 05005-00000139/140</t>
  </si>
  <si>
    <t>B 8108-00000102/103</t>
  </si>
  <si>
    <t>B 8108-00000108/109</t>
  </si>
  <si>
    <t>B 8108-00000115/116</t>
  </si>
  <si>
    <t>B 8108-00000134/NC 8108-00000023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</si>
</sst>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A29" sqref="A29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1" t="s">
        <v>4</v>
      </c>
      <c r="E4" s="5" t="s">
        <v>5</v>
      </c>
    </row>
    <row r="5" spans="1:5" x14ac:dyDescent="0.25">
      <c r="A5" s="22" t="s">
        <v>13</v>
      </c>
      <c r="B5" s="7" t="s">
        <v>8</v>
      </c>
      <c r="C5" s="8">
        <v>1</v>
      </c>
      <c r="D5" s="10" t="s">
        <v>15</v>
      </c>
      <c r="E5" s="12">
        <v>109665000</v>
      </c>
    </row>
    <row r="6" spans="1:5" x14ac:dyDescent="0.25">
      <c r="A6" s="23"/>
      <c r="B6" s="7" t="s">
        <v>8</v>
      </c>
      <c r="C6" s="7">
        <v>2</v>
      </c>
      <c r="D6" s="10" t="s">
        <v>16</v>
      </c>
      <c r="E6" s="13">
        <v>99363000</v>
      </c>
    </row>
    <row r="7" spans="1:5" x14ac:dyDescent="0.25">
      <c r="A7" s="23"/>
      <c r="B7" s="7" t="s">
        <v>8</v>
      </c>
      <c r="C7" s="7">
        <v>3</v>
      </c>
      <c r="D7" s="10" t="s">
        <v>17</v>
      </c>
      <c r="E7" s="13">
        <v>64971000</v>
      </c>
    </row>
    <row r="8" spans="1:5" x14ac:dyDescent="0.25">
      <c r="A8" s="24"/>
      <c r="B8" s="7" t="s">
        <v>10</v>
      </c>
      <c r="C8" s="8" t="s">
        <v>11</v>
      </c>
      <c r="D8" s="10" t="s">
        <v>18</v>
      </c>
      <c r="E8" s="13">
        <v>-4352960</v>
      </c>
    </row>
    <row r="9" spans="1:5" x14ac:dyDescent="0.25">
      <c r="A9" s="15" t="s">
        <v>9</v>
      </c>
      <c r="B9" s="16"/>
      <c r="C9" s="16"/>
      <c r="D9" s="17"/>
      <c r="E9" s="6">
        <f>SUM(E5:E8)</f>
        <v>269646040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5" t="s">
        <v>13</v>
      </c>
      <c r="B13" s="7" t="s">
        <v>8</v>
      </c>
      <c r="C13" s="8">
        <v>1</v>
      </c>
      <c r="D13" s="10" t="s">
        <v>19</v>
      </c>
      <c r="E13" s="13">
        <f>26958000+23342000</f>
        <v>50300000</v>
      </c>
    </row>
    <row r="14" spans="1:5" x14ac:dyDescent="0.25">
      <c r="A14" s="26"/>
      <c r="B14" s="7" t="s">
        <v>8</v>
      </c>
      <c r="C14" s="7">
        <v>2</v>
      </c>
      <c r="D14" s="10" t="s">
        <v>20</v>
      </c>
      <c r="E14" s="13">
        <f>24214000+28453500</f>
        <v>52667500</v>
      </c>
    </row>
    <row r="15" spans="1:5" x14ac:dyDescent="0.25">
      <c r="A15" s="26"/>
      <c r="B15" s="7" t="s">
        <v>8</v>
      </c>
      <c r="C15" s="7">
        <v>3</v>
      </c>
      <c r="D15" s="10" t="s">
        <v>21</v>
      </c>
      <c r="E15" s="13">
        <v>27458000</v>
      </c>
    </row>
    <row r="16" spans="1:5" x14ac:dyDescent="0.25">
      <c r="A16" s="27"/>
      <c r="B16" s="7" t="s">
        <v>10</v>
      </c>
      <c r="C16" s="8" t="s">
        <v>11</v>
      </c>
      <c r="D16" s="10" t="s">
        <v>22</v>
      </c>
      <c r="E16" s="13">
        <v>-1293480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129132020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5" t="s">
        <v>5</v>
      </c>
    </row>
    <row r="21" spans="1:5" x14ac:dyDescent="0.25">
      <c r="A21" s="28" t="s">
        <v>13</v>
      </c>
      <c r="B21" s="7" t="s">
        <v>8</v>
      </c>
      <c r="C21" s="8">
        <v>1</v>
      </c>
      <c r="D21" s="10" t="s">
        <v>23</v>
      </c>
      <c r="E21" s="12">
        <v>25854000</v>
      </c>
    </row>
    <row r="22" spans="1:5" x14ac:dyDescent="0.25">
      <c r="A22" s="29"/>
      <c r="B22" s="7" t="s">
        <v>8</v>
      </c>
      <c r="C22" s="7">
        <v>2</v>
      </c>
      <c r="D22" s="10" t="s">
        <v>24</v>
      </c>
      <c r="E22" s="13">
        <f>9624500+15070000</f>
        <v>24694500</v>
      </c>
    </row>
    <row r="23" spans="1:5" x14ac:dyDescent="0.25">
      <c r="A23" s="29"/>
      <c r="B23" s="7" t="s">
        <v>8</v>
      </c>
      <c r="C23" s="7">
        <v>3</v>
      </c>
      <c r="D23" s="10" t="s">
        <v>25</v>
      </c>
      <c r="E23" s="13">
        <v>13479600</v>
      </c>
    </row>
    <row r="24" spans="1:5" x14ac:dyDescent="0.25">
      <c r="A24" s="30"/>
      <c r="B24" s="7" t="s">
        <v>10</v>
      </c>
      <c r="C24" s="8" t="s">
        <v>11</v>
      </c>
      <c r="D24" s="10" t="s">
        <v>26</v>
      </c>
      <c r="E24" s="13">
        <v>-2811738.2</v>
      </c>
    </row>
    <row r="25" spans="1:5" x14ac:dyDescent="0.25">
      <c r="A25" s="15" t="s">
        <v>9</v>
      </c>
      <c r="B25" s="18"/>
      <c r="C25" s="18"/>
      <c r="D25" s="17"/>
      <c r="E25" s="9">
        <f>SUM(E21:E24)</f>
        <v>61216361.799999997</v>
      </c>
    </row>
    <row r="27" spans="1:5" x14ac:dyDescent="0.25">
      <c r="A27" s="2" t="s">
        <v>14</v>
      </c>
      <c r="E27" s="3">
        <f>+E9+E17+E25</f>
        <v>459994421.80000001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2023-06-21T20:00:01Z</cp:lastPrinted>
  <dcterms:created xsi:type="dcterms:W3CDTF">2020-08-26T20:58:45Z</dcterms:created>
  <dcterms:modified xsi:type="dcterms:W3CDTF">2023-06-21T20:00:44Z</dcterms:modified>
</cp:coreProperties>
</file>