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1 - Enero 24\Compensación por Linea\"/>
    </mc:Choice>
  </mc:AlternateContent>
  <xr:revisionPtr revIDLastSave="0" documentId="14_{5E6205C7-2612-42B9-8E86-C8F1288B8C1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Enero" sheetId="5" r:id="rId1"/>
  </sheets>
  <definedNames>
    <definedName name="_xlnm._FilterDatabase" localSheetId="0" hidden="1">Enero!$A$7:$S$406</definedName>
    <definedName name="_xlnm.Print_Area" localSheetId="0">Enero!$A$1:$S$406</definedName>
    <definedName name="_xlnm.Print_Titles" localSheetId="0">Enero!$6:$7</definedName>
  </definedNames>
  <calcPr calcId="191029"/>
</workbook>
</file>

<file path=xl/calcChain.xml><?xml version="1.0" encoding="utf-8"?>
<calcChain xmlns="http://schemas.openxmlformats.org/spreadsheetml/2006/main">
  <c r="H406" i="5" l="1"/>
  <c r="G406" i="5"/>
  <c r="O406" i="5" l="1"/>
  <c r="I406" i="5" l="1"/>
  <c r="Q406" i="5" l="1"/>
  <c r="R406" i="5"/>
  <c r="P406" i="5"/>
  <c r="M406" i="5" l="1"/>
  <c r="K406" i="5" l="1"/>
  <c r="J406" i="5" l="1"/>
  <c r="L406" i="5" l="1"/>
  <c r="L2" i="5" s="1"/>
  <c r="N406" i="5"/>
  <c r="L4" i="5" s="1"/>
  <c r="S344" i="5" l="1"/>
  <c r="S211" i="5" l="1"/>
  <c r="S324" i="5"/>
  <c r="S404" i="5"/>
  <c r="S343" i="5"/>
  <c r="S307" i="5"/>
  <c r="S377" i="5"/>
  <c r="S23" i="5"/>
  <c r="S301" i="5"/>
  <c r="S347" i="5"/>
  <c r="S375" i="5"/>
  <c r="S263" i="5"/>
  <c r="S200" i="5"/>
  <c r="S371" i="5"/>
  <c r="S286" i="5"/>
  <c r="S341" i="5"/>
  <c r="S272" i="5"/>
  <c r="S295" i="5"/>
  <c r="S274" i="5"/>
  <c r="S306" i="5"/>
  <c r="S278" i="5"/>
  <c r="S280" i="5"/>
  <c r="S387" i="5"/>
  <c r="S328" i="5"/>
  <c r="S338" i="5"/>
  <c r="S289" i="5"/>
  <c r="S380" i="5"/>
  <c r="S391" i="5"/>
  <c r="S383" i="5"/>
  <c r="S318" i="5"/>
  <c r="S374" i="5"/>
  <c r="S362" i="5"/>
  <c r="S345" i="5"/>
  <c r="S379" i="5"/>
  <c r="S337" i="5"/>
  <c r="S296" i="5"/>
  <c r="S342" i="5"/>
  <c r="S370" i="5"/>
  <c r="S398" i="5"/>
  <c r="S322" i="5"/>
  <c r="S279" i="5"/>
  <c r="S269" i="5"/>
  <c r="S285" i="5"/>
  <c r="S352" i="5"/>
  <c r="S302" i="5"/>
  <c r="S268" i="5"/>
  <c r="S336" i="5"/>
  <c r="S401" i="5"/>
  <c r="S197" i="5"/>
  <c r="S319" i="5"/>
  <c r="S11" i="5"/>
  <c r="S212" i="5"/>
  <c r="S284" i="5"/>
  <c r="S372" i="5"/>
  <c r="S283" i="5"/>
  <c r="S262" i="5"/>
  <c r="S143" i="5"/>
  <c r="S382" i="5"/>
  <c r="S368" i="5"/>
  <c r="S369" i="5"/>
  <c r="S155" i="5"/>
  <c r="S141" i="5"/>
  <c r="S281" i="5"/>
  <c r="S334" i="5"/>
  <c r="S373" i="5"/>
  <c r="S339" i="5"/>
  <c r="S333" i="5"/>
  <c r="S316" i="5"/>
  <c r="S271" i="5"/>
  <c r="S357" i="5"/>
  <c r="S329" i="5"/>
  <c r="S180" i="5"/>
  <c r="S241" i="5"/>
  <c r="S386" i="5"/>
  <c r="S330" i="5"/>
  <c r="S393" i="5"/>
  <c r="S348" i="5"/>
  <c r="S321" i="5"/>
  <c r="S392" i="5"/>
  <c r="S317" i="5"/>
  <c r="S275" i="5"/>
  <c r="S331" i="5"/>
  <c r="S364" i="5"/>
  <c r="S315" i="5"/>
  <c r="S297" i="5"/>
  <c r="S335" i="5"/>
  <c r="S327" i="5"/>
  <c r="S396" i="5"/>
  <c r="S384" i="5"/>
  <c r="S400" i="5"/>
  <c r="S313" i="5"/>
  <c r="S270" i="5"/>
  <c r="S378" i="5"/>
  <c r="S291" i="5"/>
  <c r="S154" i="5"/>
  <c r="S299" i="5"/>
  <c r="S38" i="5"/>
  <c r="S355" i="5"/>
  <c r="S312" i="5"/>
  <c r="S320" i="5"/>
  <c r="S350" i="5"/>
  <c r="S311" i="5"/>
  <c r="S276" i="5"/>
  <c r="S385" i="5"/>
  <c r="S314" i="5"/>
  <c r="S389" i="5"/>
  <c r="S178" i="5"/>
  <c r="S98" i="5"/>
  <c r="S305" i="5"/>
  <c r="S304" i="5"/>
  <c r="S310" i="5"/>
  <c r="S213" i="5"/>
  <c r="S399" i="5"/>
  <c r="S361" i="5"/>
  <c r="S140" i="5"/>
  <c r="S196" i="5"/>
  <c r="S340" i="5"/>
  <c r="S273" i="5"/>
  <c r="S277" i="5"/>
  <c r="S303" i="5"/>
  <c r="S323" i="5"/>
  <c r="S142" i="5"/>
  <c r="S300" i="5"/>
  <c r="S290" i="5"/>
  <c r="S367" i="5"/>
  <c r="S403" i="5"/>
  <c r="S376" i="5"/>
  <c r="S365" i="5"/>
  <c r="S349" i="5"/>
  <c r="S351" i="5"/>
  <c r="S388" i="5"/>
  <c r="S363" i="5"/>
  <c r="S198" i="5"/>
  <c r="S390" i="5"/>
  <c r="S282" i="5"/>
  <c r="S179" i="5"/>
  <c r="S381" i="5"/>
  <c r="S360" i="5"/>
  <c r="S346" i="5"/>
  <c r="S265" i="5"/>
  <c r="S366" i="5"/>
  <c r="S358" i="5"/>
  <c r="S395" i="5"/>
  <c r="S356" i="5"/>
  <c r="S394" i="5"/>
  <c r="S332" i="5"/>
  <c r="S402" i="5"/>
  <c r="S353" i="5"/>
  <c r="S405" i="5"/>
  <c r="S397" i="5"/>
  <c r="S326" i="5"/>
  <c r="S354" i="5"/>
  <c r="S292" i="5"/>
  <c r="S325" i="5"/>
  <c r="S261" i="5" l="1"/>
  <c r="S288" i="5"/>
  <c r="S217" i="5" l="1"/>
  <c r="S177" i="5"/>
  <c r="S54" i="5"/>
  <c r="S89" i="5"/>
  <c r="S199" i="5"/>
  <c r="S175" i="5"/>
  <c r="S82" i="5"/>
  <c r="S35" i="5"/>
  <c r="S32" i="5"/>
  <c r="S223" i="5"/>
  <c r="S19" i="5"/>
  <c r="S81" i="5"/>
  <c r="S188" i="5"/>
  <c r="S20" i="5"/>
  <c r="S126" i="5"/>
  <c r="S163" i="5"/>
  <c r="S162" i="5"/>
  <c r="S191" i="5"/>
  <c r="S134" i="5"/>
  <c r="S21" i="5"/>
  <c r="S24" i="5"/>
  <c r="S15" i="5"/>
  <c r="S36" i="5"/>
  <c r="S45" i="5"/>
  <c r="S224" i="5"/>
  <c r="S166" i="5"/>
  <c r="S55" i="5"/>
  <c r="S129" i="5"/>
  <c r="S118" i="5"/>
  <c r="S9" i="5"/>
  <c r="S80" i="5"/>
  <c r="S171" i="5"/>
  <c r="S49" i="5"/>
  <c r="S248" i="5"/>
  <c r="S225" i="5"/>
  <c r="S226" i="5"/>
  <c r="S244" i="5"/>
  <c r="S247" i="5"/>
  <c r="S135" i="5"/>
  <c r="S249" i="5"/>
  <c r="S22" i="5"/>
  <c r="S56" i="5"/>
  <c r="S117" i="5"/>
  <c r="S186" i="5"/>
  <c r="S16" i="5"/>
  <c r="S31" i="5"/>
  <c r="S150" i="5"/>
  <c r="S246" i="5"/>
  <c r="S57" i="5"/>
  <c r="S203" i="5"/>
  <c r="S227" i="5"/>
  <c r="S34" i="5"/>
  <c r="S245" i="5"/>
  <c r="S18" i="5"/>
  <c r="S232" i="5"/>
  <c r="S228" i="5"/>
  <c r="S48" i="5"/>
  <c r="S229" i="5"/>
  <c r="S152" i="5"/>
  <c r="S230" i="5"/>
  <c r="S176" i="5"/>
  <c r="S10" i="5"/>
  <c r="S174" i="5"/>
  <c r="S157" i="5"/>
  <c r="S148" i="5"/>
  <c r="S153" i="5"/>
  <c r="S17" i="5"/>
  <c r="S165" i="5"/>
  <c r="S173" i="5"/>
  <c r="S125" i="5"/>
  <c r="S167" i="5"/>
  <c r="S146" i="5"/>
  <c r="S63" i="5"/>
  <c r="S187" i="5"/>
  <c r="S50" i="5" l="1"/>
  <c r="S359" i="5"/>
  <c r="S308" i="5"/>
  <c r="S266" i="5"/>
  <c r="S264" i="5"/>
  <c r="S202" i="5"/>
  <c r="S267" i="5"/>
  <c r="S294" i="5"/>
  <c r="S298" i="5"/>
  <c r="S293" i="5"/>
  <c r="S287" i="5"/>
  <c r="S309" i="5"/>
  <c r="S8" i="5" l="1"/>
  <c r="S184" i="5" l="1"/>
  <c r="S97" i="5"/>
  <c r="S77" i="5"/>
  <c r="S72" i="5"/>
  <c r="S79" i="5"/>
  <c r="S109" i="5"/>
  <c r="S144" i="5"/>
  <c r="S102" i="5"/>
  <c r="S87" i="5"/>
  <c r="S71" i="5"/>
  <c r="S67" i="5"/>
  <c r="S161" i="5"/>
  <c r="S14" i="5"/>
  <c r="S99" i="5"/>
  <c r="S168" i="5"/>
  <c r="S119" i="5"/>
  <c r="S86" i="5"/>
  <c r="S130" i="5"/>
  <c r="S104" i="5"/>
  <c r="S218" i="5"/>
  <c r="S231" i="5"/>
  <c r="S222" i="5"/>
  <c r="S37" i="5"/>
  <c r="S206" i="5"/>
  <c r="S133" i="5"/>
  <c r="S205" i="5"/>
  <c r="S183" i="5"/>
  <c r="S145" i="5"/>
  <c r="S66" i="5"/>
  <c r="S215" i="5"/>
  <c r="S43" i="5"/>
  <c r="S113" i="5"/>
  <c r="S132" i="5"/>
  <c r="S115" i="5"/>
  <c r="S128" i="5"/>
  <c r="S42" i="5" l="1"/>
  <c r="S185" i="5"/>
  <c r="S53" i="5"/>
  <c r="S74" i="5"/>
  <c r="S58" i="5"/>
  <c r="S91" i="5"/>
  <c r="S156" i="5"/>
  <c r="S88" i="5"/>
  <c r="S137" i="5"/>
  <c r="S83" i="5"/>
  <c r="S122" i="5"/>
  <c r="S70" i="5"/>
  <c r="S108" i="5"/>
  <c r="S121" i="5"/>
  <c r="S131" i="5"/>
  <c r="S103" i="5"/>
  <c r="S158" i="5"/>
  <c r="S221" i="5"/>
  <c r="S124" i="5"/>
  <c r="S73" i="5"/>
  <c r="S52" i="5"/>
  <c r="S90" i="5"/>
  <c r="S201" i="5"/>
  <c r="S33" i="5"/>
  <c r="S219" i="5"/>
  <c r="S160" i="5"/>
  <c r="S101" i="5"/>
  <c r="S68" i="5"/>
  <c r="S259" i="5"/>
  <c r="S110" i="5"/>
  <c r="S41" i="5"/>
  <c r="S239" i="5"/>
  <c r="S220" i="5"/>
  <c r="S39" i="5"/>
  <c r="S235" i="5"/>
  <c r="S233" i="5"/>
  <c r="S85" i="5"/>
  <c r="S116" i="5"/>
  <c r="S169" i="5"/>
  <c r="S251" i="5"/>
  <c r="S123" i="5"/>
  <c r="S30" i="5"/>
  <c r="S136" i="5"/>
  <c r="S234" i="5"/>
  <c r="S26" i="5"/>
  <c r="S114" i="5"/>
  <c r="S69" i="5"/>
  <c r="S27" i="5"/>
  <c r="S240" i="5"/>
  <c r="S204" i="5"/>
  <c r="S189" i="5"/>
  <c r="S78" i="5"/>
  <c r="S192" i="5"/>
  <c r="S190" i="5"/>
  <c r="S100" i="5"/>
  <c r="S214" i="5"/>
  <c r="S40" i="5"/>
  <c r="S29" i="5"/>
  <c r="S170" i="5"/>
  <c r="S120" i="5"/>
  <c r="S138" i="5"/>
  <c r="S76" i="5"/>
  <c r="S64" i="5"/>
  <c r="S164" i="5"/>
  <c r="S65" i="5"/>
  <c r="S149" i="5"/>
  <c r="S51" i="5"/>
  <c r="S44" i="5"/>
  <c r="S84" i="5"/>
  <c r="S59" i="5"/>
  <c r="S28" i="5"/>
  <c r="S96" i="5"/>
  <c r="S256" i="5"/>
  <c r="S252" i="5"/>
  <c r="S253" i="5"/>
  <c r="S258" i="5"/>
  <c r="S254" i="5"/>
  <c r="S257" i="5"/>
  <c r="S13" i="5" l="1"/>
  <c r="S95" i="5"/>
  <c r="S111" i="5"/>
  <c r="S47" i="5"/>
  <c r="S94" i="5"/>
  <c r="S236" i="5"/>
  <c r="S207" i="5"/>
  <c r="S194" i="5"/>
  <c r="S105" i="5"/>
  <c r="S216" i="5"/>
  <c r="S237" i="5"/>
  <c r="S62" i="5"/>
  <c r="S147" i="5"/>
  <c r="S243" i="5"/>
  <c r="S210" i="5"/>
  <c r="S112" i="5"/>
  <c r="S159" i="5"/>
  <c r="S127" i="5"/>
  <c r="S182" i="5"/>
  <c r="S172" i="5"/>
  <c r="S139" i="5"/>
  <c r="S106" i="5"/>
  <c r="S208" i="5"/>
  <c r="S107" i="5"/>
  <c r="S260" i="5"/>
  <c r="S209" i="5"/>
  <c r="S255" i="5"/>
  <c r="S75" i="5"/>
  <c r="S93" i="5"/>
  <c r="S181" i="5"/>
  <c r="S238" i="5"/>
  <c r="S195" i="5"/>
  <c r="S92" i="5"/>
  <c r="S61" i="5"/>
  <c r="S250" i="5"/>
  <c r="S46" i="5"/>
  <c r="S193" i="5"/>
  <c r="S242" i="5"/>
  <c r="S60" i="5" l="1"/>
  <c r="S12" i="5"/>
  <c r="S25" i="5"/>
  <c r="S151" i="5" l="1"/>
  <c r="S406" i="5" s="1"/>
</calcChain>
</file>

<file path=xl/sharedStrings.xml><?xml version="1.0" encoding="utf-8"?>
<sst xmlns="http://schemas.openxmlformats.org/spreadsheetml/2006/main" count="2409" uniqueCount="786">
  <si>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</si>
  <si>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</si>
  <si>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</si>
  <si>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</si>
  <si>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</si>
  <si>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</si>
  <si>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</si>
  <si>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</si>
  <si>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</si>
  <si>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</si>
  <si>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</si>
  <si>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</si>
  <si>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</si>
  <si>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</si>
  <si>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</si>
  <si>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</si>
  <si>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</si>
  <si>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</si>
  <si>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</si>
  <si>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</si>
  <si>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</si>
  <si>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</si>
  <si>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</si>
  <si>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</si>
  <si>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</si>
  <si>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</si>
  <si>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</si>
  <si>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</si>
  <si>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</si>
  <si>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</si>
  <si>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</si>
  <si>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</si>
  <si>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</si>
  <si>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</si>
  <si>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</si>
  <si>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</si>
  <si>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</si>
  <si>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</si>
  <si>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</si>
  <si>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</si>
  <si>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</si>
  <si>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</si>
  <si>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</si>
  <si>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</si>
  <si>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</si>
  <si>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</si>
  <si>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</si>
  <si>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</si>
  <si>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</si>
  <si>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</si>
  <si>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</si>
  <si>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</si>
  <si>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</si>
  <si>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</si>
  <si>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</si>
  <si>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</si>
  <si>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</si>
  <si>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</si>
  <si>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</si>
  <si>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</si>
  <si>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</si>
  <si>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</si>
  <si>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</si>
  <si>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</si>
  <si>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</si>
  <si>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</si>
  <si>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</si>
  <si>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</si>
  <si>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</si>
  <si>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</si>
  <si>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</si>
  <si>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</si>
  <si>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</si>
  <si>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</si>
  <si>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</si>
  <si>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</si>
  <si>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</si>
  <si>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</si>
  <si>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</si>
  <si>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</si>
  <si>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</si>
  <si>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</si>
  <si>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</si>
  <si>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</si>
  <si>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</si>
  <si>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</si>
  <si>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</si>
  <si>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</si>
  <si>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</si>
  <si>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</si>
  <si>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</si>
  <si>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</si>
  <si>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</si>
  <si>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</si>
  <si>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</si>
  <si>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</si>
  <si>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</si>
  <si>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</si>
  <si>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</si>
  <si>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</si>
  <si>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</si>
  <si>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</si>
  <si>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</si>
  <si>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</si>
  <si>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</si>
  <si>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</si>
  <si>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</si>
  <si>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</si>
  <si>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</si>
  <si>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</si>
  <si>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</si>
  <si>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</si>
  <si>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</si>
  <si>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</si>
  <si>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</si>
  <si>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</si>
  <si>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</si>
  <si>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</si>
  <si>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</si>
  <si>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</si>
  <si>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</si>
  <si>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</si>
  <si>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</si>
  <si>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</si>
  <si>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</si>
  <si>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</si>
  <si>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</si>
  <si>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</si>
  <si>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</si>
  <si>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</si>
  <si>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</si>
  <si>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</si>
  <si>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</si>
  <si>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</si>
  <si>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</si>
  <si>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</si>
  <si>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</si>
  <si>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</si>
  <si>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</si>
  <si>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</si>
  <si>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</si>
  <si>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</si>
  <si>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</si>
  <si>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</si>
  <si>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</si>
  <si>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</si>
  <si>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</si>
  <si>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</si>
  <si>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</si>
  <si>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</si>
  <si>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</si>
  <si>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</si>
  <si>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</si>
  <si>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</si>
  <si>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</si>
  <si>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</si>
  <si>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</si>
  <si>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</si>
  <si>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</si>
  <si>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</si>
  <si>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</si>
  <si>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</si>
  <si>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</si>
  <si>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</si>
  <si>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</si>
  <si>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</si>
  <si>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</si>
  <si>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</si>
  <si>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</si>
  <si>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</si>
  <si>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</si>
  <si>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</si>
  <si>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</si>
  <si>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</si>
  <si>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</si>
  <si>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</si>
  <si>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</si>
  <si>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</si>
  <si>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</si>
  <si>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</si>
  <si>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</si>
  <si>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</si>
  <si>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</si>
  <si>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</si>
  <si>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</si>
  <si>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</si>
  <si>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</si>
  <si>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</si>
  <si>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</si>
  <si>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</si>
  <si>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</si>
  <si>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</si>
  <si>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</si>
  <si>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</si>
  <si>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</si>
  <si>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</si>
  <si>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</si>
  <si>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</si>
  <si>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</si>
  <si>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</si>
  <si>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</si>
  <si>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</si>
  <si>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</si>
  <si>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</si>
  <si>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</si>
  <si>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</si>
  <si>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</si>
  <si>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</si>
  <si>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</si>
  <si>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</si>
  <si>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</si>
  <si>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</si>
  <si>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</si>
  <si>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</si>
  <si>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</si>
  <si>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</si>
  <si>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</si>
  <si>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</si>
  <si>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</si>
  <si>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</si>
  <si>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</si>
  <si>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</si>
  <si>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</si>
  <si>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</si>
  <si>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</si>
  <si>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</si>
  <si>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</si>
  <si>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</si>
  <si>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</si>
  <si>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</si>
  <si>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</si>
  <si>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</si>
  <si>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</si>
  <si>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</si>
  <si>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</si>
  <si>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</si>
  <si>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</si>
  <si>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</si>
  <si>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</si>
  <si>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</si>
  <si>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</si>
  <si>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</si>
  <si>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</si>
  <si>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</si>
  <si>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</si>
  <si>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</si>
  <si>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</si>
  <si>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</si>
  <si>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</si>
  <si>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</si>
  <si>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</si>
  <si>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</si>
  <si>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</si>
  <si>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</si>
  <si>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</si>
  <si>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</si>
  <si>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</si>
  <si>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</si>
  <si>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</si>
  <si>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</si>
  <si>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</si>
  <si>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</si>
  <si>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</si>
  <si>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</si>
  <si>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</si>
  <si>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</si>
  <si>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</si>
  <si>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</si>
  <si>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</si>
  <si>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</si>
  <si>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</si>
  <si>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</si>
  <si>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</si>
  <si>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</si>
  <si>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</si>
  <si>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</si>
  <si>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</si>
  <si>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</si>
  <si>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</si>
  <si>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</si>
  <si>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</si>
  <si>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</si>
  <si>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</si>
  <si>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</si>
  <si>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</si>
  <si>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</si>
  <si>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</si>
  <si>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</si>
  <si>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</si>
  <si>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</si>
  <si>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</si>
  <si>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</si>
  <si>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</si>
  <si>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</si>
  <si>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</si>
  <si>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</si>
  <si>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</si>
  <si>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</si>
  <si>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</si>
  <si>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</si>
  <si>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</si>
  <si>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</si>
  <si>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</si>
  <si>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</si>
  <si>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</si>
  <si>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</si>
  <si>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</si>
  <si>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</si>
  <si>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</si>
  <si>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</si>
  <si>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</si>
  <si>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</si>
  <si>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</si>
  <si>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</si>
  <si>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</si>
  <si>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</si>
  <si>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</si>
  <si>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</si>
  <si>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</si>
  <si>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</si>
  <si>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</si>
  <si>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</si>
  <si>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</si>
  <si>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</si>
  <si>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</si>
  <si>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</si>
  <si>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</si>
  <si>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</si>
  <si>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</si>
  <si>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</si>
  <si>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</si>
  <si>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</si>
  <si>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</si>
  <si>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</si>
  <si>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</si>
  <si>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</si>
  <si>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</si>
  <si>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</si>
  <si>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</si>
  <si>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</si>
  <si>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</si>
  <si>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</si>
  <si>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</si>
  <si>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</si>
  <si>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</si>
  <si>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</si>
  <si>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</si>
  <si>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</si>
  <si>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</si>
  <si>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</si>
  <si>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</si>
  <si>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</si>
  <si>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</si>
  <si>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</si>
  <si>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</si>
  <si>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</si>
  <si>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</si>
  <si>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</si>
  <si>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</si>
  <si>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</si>
  <si>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</si>
  <si>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</si>
  <si>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</si>
  <si>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</si>
  <si>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</si>
  <si>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</si>
  <si>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</si>
  <si>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</si>
  <si>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</si>
  <si>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</si>
  <si>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</si>
  <si>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</si>
  <si>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</si>
  <si>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</si>
  <si>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</si>
  <si>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</si>
  <si>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</si>
  <si>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</si>
  <si>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</si>
  <si>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</si>
  <si>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</si>
  <si>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</si>
  <si>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</si>
  <si>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</si>
  <si>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</si>
  <si>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</si>
  <si>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</si>
  <si>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</si>
  <si>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</si>
  <si>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</si>
  <si>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</si>
  <si>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</si>
  <si>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</si>
  <si>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</si>
  <si>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</si>
  <si>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</si>
  <si>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</si>
  <si>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</si>
  <si>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</si>
  <si>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</si>
  <si>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</si>
  <si>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</si>
  <si>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</si>
  <si>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</si>
  <si>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</si>
  <si>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</si>
  <si>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</si>
  <si>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</si>
  <si>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</si>
  <si>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</si>
  <si>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</si>
  <si>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</si>
  <si>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</si>
  <si>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</si>
  <si>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</si>
  <si>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</si>
  <si>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</si>
  <si>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</si>
  <si>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</si>
  <si>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</si>
  <si>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</si>
  <si>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</si>
  <si>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</si>
  <si>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</si>
  <si>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</si>
  <si>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</si>
  <si>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</si>
  <si>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</si>
  <si>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</si>
  <si>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</si>
  <si>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</si>
  <si>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</si>
  <si>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</si>
  <si>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</si>
  <si>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</si>
  <si>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</si>
  <si>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</si>
  <si>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</si>
  <si>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</si>
  <si>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</si>
  <si>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</si>
  <si>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</si>
  <si>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</si>
  <si>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</si>
  <si>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</si>
  <si>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</si>
  <si>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</si>
  <si>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</si>
  <si>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</si>
  <si>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</si>
  <si>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</si>
  <si>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</si>
  <si>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</si>
  <si>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</si>
  <si>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</si>
  <si>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</si>
  <si>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</si>
  <si>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</si>
  <si>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</si>
  <si>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</si>
  <si>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</si>
  <si>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</si>
  <si>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</si>
  <si>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</si>
  <si>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</si>
  <si>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</si>
  <si>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</si>
  <si>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</si>
  <si>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</si>
  <si>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</si>
  <si>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</si>
  <si>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</si>
  <si>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</si>
  <si>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</si>
  <si>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</si>
  <si>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</si>
  <si>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</si>
  <si>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</si>
  <si>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</si>
  <si>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</si>
  <si>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</si>
  <si>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</si>
  <si>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</si>
  <si>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</si>
  <si>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</si>
  <si>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</si>
  <si>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</si>
  <si>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</si>
  <si>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</si>
  <si>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</si>
  <si>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</si>
  <si>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</si>
  <si>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</si>
  <si>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</si>
  <si>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</si>
  <si>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</si>
  <si>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</si>
  <si>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</si>
  <si>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</si>
  <si>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</si>
  <si>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</si>
  <si>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</si>
  <si>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</si>
  <si>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</si>
  <si>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</si>
  <si>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</si>
  <si>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</si>
  <si>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</si>
  <si>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</si>
  <si>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</si>
  <si>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</si>
  <si>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</si>
  <si>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</si>
  <si>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</si>
  <si>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</si>
  <si>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</si>
  <si>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</si>
  <si>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</si>
  <si>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</si>
  <si>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</si>
  <si>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</si>
  <si>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</si>
  <si>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</si>
  <si>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</si>
  <si>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</si>
  <si>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</si>
  <si>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</si>
  <si>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</si>
  <si>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</si>
  <si>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</si>
  <si>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</si>
  <si>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</si>
  <si>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</si>
  <si>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</si>
  <si>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</si>
  <si>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</si>
  <si>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</si>
  <si>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</si>
  <si>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</si>
  <si>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</si>
  <si>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</si>
  <si>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</si>
  <si>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</si>
  <si>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</si>
  <si>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</si>
  <si>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</si>
  <si>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</si>
  <si>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</si>
  <si>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</si>
  <si>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</si>
  <si>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</si>
  <si>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</si>
  <si>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</si>
  <si>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</si>
  <si>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</si>
  <si>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</si>
  <si>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</si>
  <si>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</si>
  <si>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</si>
  <si>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</si>
  <si>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</si>
  <si>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</si>
  <si>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</si>
  <si>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</si>
  <si>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</si>
  <si>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</si>
  <si>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</si>
  <si>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</si>
  <si>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</si>
  <si>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</si>
  <si>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</si>
  <si>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</si>
  <si>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</si>
  <si>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</si>
  <si>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</si>
  <si>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</si>
  <si>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</si>
  <si>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</si>
  <si>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</si>
  <si>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</si>
  <si>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</si>
  <si>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</si>
  <si>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</si>
  <si>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</si>
  <si>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</si>
  <si>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</si>
  <si>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</si>
  <si>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</si>
  <si>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</si>
  <si>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</si>
  <si>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</si>
  <si>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</si>
  <si>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</si>
  <si>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</si>
  <si>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</si>
  <si>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</si>
  <si>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</si>
  <si>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</si>
  <si>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</si>
  <si>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</si>
  <si>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</si>
  <si>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</si>
  <si>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</si>
  <si>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</si>
  <si>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</si>
  <si>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</si>
  <si>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</si>
  <si>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</si>
  <si>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</si>
  <si>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</si>
  <si>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</si>
  <si>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</si>
  <si>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</si>
  <si>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</si>
  <si>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</si>
  <si>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</si>
  <si>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</si>
  <si>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</si>
  <si>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</si>
  <si>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</si>
  <si>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</si>
  <si>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</si>
  <si>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</si>
  <si>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</si>
  <si>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</si>
  <si>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</si>
  <si>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</si>
  <si>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</si>
  <si>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</si>
  <si>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</si>
  <si>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</si>
  <si>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</si>
  <si>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</si>
  <si>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</si>
  <si>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</si>
  <si>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</si>
  <si>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</si>
  <si>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</si>
  <si>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</si>
  <si>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</si>
  <si>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</si>
  <si>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</si>
  <si>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</si>
  <si>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</si>
  <si>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</si>
  <si>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</si>
  <si>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</si>
  <si>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</si>
  <si>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</si>
  <si>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</si>
  <si>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</si>
  <si>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</si>
  <si>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</si>
  <si>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</si>
  <si>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</si>
  <si>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</si>
  <si>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</si>
  <si>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</si>
  <si>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</si>
  <si>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</si>
  <si>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</si>
  <si>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</si>
  <si>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</si>
  <si>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</si>
  <si>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</si>
  <si>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</si>
  <si>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</si>
  <si>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</si>
  <si>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</si>
  <si>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</si>
  <si>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</si>
  <si>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</si>
  <si>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</si>
  <si>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</si>
  <si>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</si>
  <si>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</si>
  <si>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</si>
  <si>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</si>
  <si>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</si>
  <si>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</si>
  <si>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</si>
  <si>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</si>
  <si>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</si>
  <si>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</si>
  <si>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</si>
  <si>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</si>
  <si>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</si>
  <si>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</si>
  <si>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</si>
  <si>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</si>
  <si>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</si>
  <si>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</si>
  <si>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</si>
  <si>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</si>
  <si>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</si>
  <si>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</si>
  <si>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</si>
  <si>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</si>
  <si>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</si>
  <si>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</si>
  <si>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</si>
  <si>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</si>
  <si>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</si>
  <si>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</si>
  <si>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</si>
  <si>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</si>
  <si>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</si>
  <si>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</si>
  <si>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</si>
  <si>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</si>
  <si>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</si>
  <si>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</si>
  <si>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</si>
  <si>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</si>
  <si>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</si>
  <si>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</si>
  <si>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</si>
  <si>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</si>
  <si>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</si>
  <si>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</si>
  <si>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</si>
  <si>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</si>
  <si>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</si>
  <si>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</si>
  <si>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</si>
  <si>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</si>
  <si>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</si>
  <si>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</si>
  <si>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</si>
  <si>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</si>
  <si>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</si>
  <si>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</si>
  <si>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</si>
  <si>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</si>
  <si>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</si>
  <si>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</si>
  <si>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</si>
  <si>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</si>
  <si>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</si>
  <si>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</si>
  <si>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</si>
  <si>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</si>
  <si>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</si>
  <si>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</si>
  <si>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</si>
  <si>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</si>
  <si>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(CABA)</t>
  </si>
  <si>
    <t>Grupo Tarifario</t>
  </si>
  <si>
    <t>Demanda (CABA)</t>
  </si>
  <si>
    <t>CUPO GASOIL        (CABA)</t>
  </si>
  <si>
    <t>CUPO GASOIL       (Pcia de BA)</t>
  </si>
  <si>
    <t>Resumen de compensaciones por fuente de financiamiento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</si>
  <si>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</si>
  <si>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</si>
  <si>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</si>
  <si>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</si>
  <si>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</si>
  <si>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</si>
  <si>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</si>
  <si>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</si>
  <si>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</si>
  <si>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</si>
  <si>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</si>
  <si>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</si>
  <si>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</si>
  <si>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</si>
  <si>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</si>
  <si>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</si>
  <si>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</si>
  <si>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</si>
  <si>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</si>
  <si>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</si>
  <si>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</si>
  <si>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</si>
  <si>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</si>
  <si>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Pagos compensaciones AMBA por línea del mes de Enero  de 2024</t>
  </si>
  <si>
    <t>Enero de 2024</t>
  </si>
  <si>
    <t>Oferta (ST)</t>
  </si>
  <si>
    <t>Boleto Integrado       (ST)</t>
  </si>
  <si>
    <t>Atributo Social   (ST)</t>
  </si>
  <si>
    <t>Demanda                    (ST)</t>
  </si>
  <si>
    <t>CUPO GASOIL     (ST)</t>
  </si>
  <si>
    <t>PELP                      (Pcia de BA)</t>
  </si>
  <si>
    <t>Demanda            (Pcia de BA)</t>
  </si>
  <si>
    <t>Secretaria  de Transporte de la Nacion (ST)</t>
  </si>
  <si>
    <t>Oferta                 (Pcia de BA)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</si>
</sst>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1"/>
  <sheetViews>
    <sheetView tabSelected="1" zoomScaleNormal="100" workbookViewId="0">
      <pane xSplit="5" ySplit="7" topLeftCell="I8" activePane="bottomRight" state="frozen"/>
      <selection pane="topRight" activeCell="F1" sqref="F1"/>
      <selection pane="bottomLeft" activeCell="A3" sqref="A3"/>
      <selection pane="bottomRight" activeCell="N3" sqref="N3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18" width="17.7109375" customWidth="1"/>
    <col min="19" max="19" width="18.28515625" bestFit="1" customWidth="1"/>
    <col min="20" max="20" width="16.42578125" customWidth="1"/>
    <col min="22" max="22" width="15.28515625" bestFit="1" customWidth="1"/>
    <col min="23" max="23" width="15" customWidth="1"/>
    <col min="24" max="25" width="16.42578125" bestFit="1" customWidth="1"/>
  </cols>
  <sheetData>
    <row r="1" spans="1:19" ht="18.75" x14ac:dyDescent="0.3">
      <c r="G1" s="32" t="s">
        <v>751</v>
      </c>
      <c r="H1" s="32"/>
      <c r="I1" s="32"/>
      <c r="J1" s="32"/>
      <c r="K1" s="32"/>
      <c r="L1" s="32"/>
      <c r="M1" s="32"/>
    </row>
    <row r="2" spans="1:19" ht="18.75" x14ac:dyDescent="0.3">
      <c r="A2" s="2"/>
      <c r="G2" s="23" t="s">
        <v>784</v>
      </c>
      <c r="H2" s="24"/>
      <c r="I2" s="24"/>
      <c r="J2" s="24"/>
      <c r="K2" s="25"/>
      <c r="L2" s="33">
        <f>+G406+J406+K406+L406+P406</f>
        <v>64821607472.477051</v>
      </c>
      <c r="M2" s="34"/>
    </row>
    <row r="3" spans="1:19" ht="18.75" x14ac:dyDescent="0.3">
      <c r="A3" s="2"/>
      <c r="G3" s="26" t="s">
        <v>752</v>
      </c>
      <c r="H3" s="27"/>
      <c r="I3" s="27"/>
      <c r="J3" s="27"/>
      <c r="K3" s="28"/>
      <c r="L3" s="33">
        <v>6677162532</v>
      </c>
      <c r="M3" s="34"/>
      <c r="N3" s="20"/>
    </row>
    <row r="4" spans="1:19" ht="18.75" x14ac:dyDescent="0.3">
      <c r="A4" s="2"/>
      <c r="B4" s="2"/>
      <c r="C4" s="2"/>
      <c r="G4" s="29" t="s">
        <v>753</v>
      </c>
      <c r="H4" s="30"/>
      <c r="I4" s="30"/>
      <c r="J4" s="30"/>
      <c r="K4" s="31"/>
      <c r="L4" s="33">
        <f>+I406+N406+O406+R406</f>
        <v>57460393464.482544</v>
      </c>
      <c r="M4" s="34"/>
    </row>
    <row r="6" spans="1:19" x14ac:dyDescent="0.25">
      <c r="A6" s="3" t="s">
        <v>775</v>
      </c>
      <c r="S6" s="10" t="s">
        <v>776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747</v>
      </c>
      <c r="G7" s="11" t="s">
        <v>777</v>
      </c>
      <c r="H7" s="19" t="s">
        <v>746</v>
      </c>
      <c r="I7" s="13" t="s">
        <v>785</v>
      </c>
      <c r="J7" s="11" t="s">
        <v>779</v>
      </c>
      <c r="K7" s="11" t="s">
        <v>778</v>
      </c>
      <c r="L7" s="11" t="s">
        <v>780</v>
      </c>
      <c r="M7" s="12" t="s">
        <v>748</v>
      </c>
      <c r="N7" s="13" t="s">
        <v>783</v>
      </c>
      <c r="O7" s="13" t="s">
        <v>782</v>
      </c>
      <c r="P7" s="11" t="s">
        <v>781</v>
      </c>
      <c r="Q7" s="12" t="s">
        <v>749</v>
      </c>
      <c r="R7" s="13" t="s">
        <v>750</v>
      </c>
      <c r="S7" s="8" t="s">
        <v>738</v>
      </c>
    </row>
    <row r="8" spans="1:19" x14ac:dyDescent="0.25">
      <c r="A8" s="4" t="s">
        <v>5</v>
      </c>
      <c r="B8" s="4" t="s">
        <v>137</v>
      </c>
      <c r="C8" s="4" t="s">
        <v>144</v>
      </c>
      <c r="D8" s="4" t="s">
        <v>145</v>
      </c>
      <c r="E8" s="14" t="s">
        <v>146</v>
      </c>
      <c r="F8" s="14" t="s">
        <v>754</v>
      </c>
      <c r="G8" s="17">
        <v>0</v>
      </c>
      <c r="H8" s="5">
        <v>0</v>
      </c>
      <c r="I8" s="18">
        <v>59332635.141146958</v>
      </c>
      <c r="J8" s="5">
        <v>3162190.8778280001</v>
      </c>
      <c r="K8" s="5">
        <v>1667750.4162896001</v>
      </c>
      <c r="L8" s="5">
        <v>0</v>
      </c>
      <c r="M8" s="5">
        <v>0</v>
      </c>
      <c r="N8" s="6">
        <v>45904840.600326791</v>
      </c>
      <c r="O8" s="6">
        <v>0</v>
      </c>
      <c r="P8" s="6">
        <v>0</v>
      </c>
      <c r="Q8" s="6">
        <v>0</v>
      </c>
      <c r="R8" s="6">
        <v>702306</v>
      </c>
      <c r="S8" s="7">
        <f t="shared" ref="S8:S71" si="0">+SUM(G8:R8)</f>
        <v>110769723.03559135</v>
      </c>
    </row>
    <row r="9" spans="1:19" ht="30" x14ac:dyDescent="0.25">
      <c r="A9" s="4" t="s">
        <v>5</v>
      </c>
      <c r="B9" s="4" t="s">
        <v>99</v>
      </c>
      <c r="C9" s="4" t="s">
        <v>109</v>
      </c>
      <c r="D9" s="4" t="s">
        <v>110</v>
      </c>
      <c r="E9" s="14" t="s">
        <v>111</v>
      </c>
      <c r="F9" s="14" t="s">
        <v>754</v>
      </c>
      <c r="G9" s="17">
        <v>0</v>
      </c>
      <c r="H9" s="5">
        <v>0</v>
      </c>
      <c r="I9" s="18">
        <v>212062085.72732884</v>
      </c>
      <c r="J9" s="5">
        <v>12446724.190044999</v>
      </c>
      <c r="K9" s="5">
        <v>4725068.6425339002</v>
      </c>
      <c r="L9" s="5">
        <v>0</v>
      </c>
      <c r="M9" s="5">
        <v>0</v>
      </c>
      <c r="N9" s="6">
        <v>226604861.37629128</v>
      </c>
      <c r="O9" s="6">
        <v>0</v>
      </c>
      <c r="P9" s="6">
        <v>0</v>
      </c>
      <c r="Q9" s="6">
        <v>0</v>
      </c>
      <c r="R9" s="6">
        <v>2068547.9984598737</v>
      </c>
      <c r="S9" s="7">
        <f t="shared" si="0"/>
        <v>457907287.93465889</v>
      </c>
    </row>
    <row r="10" spans="1:19" ht="30" x14ac:dyDescent="0.25">
      <c r="A10" s="4" t="s">
        <v>5</v>
      </c>
      <c r="B10" s="4" t="s">
        <v>99</v>
      </c>
      <c r="C10" s="4" t="s">
        <v>109</v>
      </c>
      <c r="D10" s="4" t="s">
        <v>110</v>
      </c>
      <c r="E10" s="14" t="s">
        <v>112</v>
      </c>
      <c r="F10" s="14" t="s">
        <v>754</v>
      </c>
      <c r="G10" s="17">
        <v>0</v>
      </c>
      <c r="H10" s="5">
        <v>0</v>
      </c>
      <c r="I10" s="18">
        <v>27098348.575300813</v>
      </c>
      <c r="J10" s="5">
        <v>1172130.3076923001</v>
      </c>
      <c r="K10" s="5">
        <v>568995.81900451996</v>
      </c>
      <c r="L10" s="5">
        <v>0</v>
      </c>
      <c r="M10" s="5">
        <v>0</v>
      </c>
      <c r="N10" s="6">
        <v>17402910.373075958</v>
      </c>
      <c r="O10" s="6">
        <v>0</v>
      </c>
      <c r="P10" s="6">
        <v>0</v>
      </c>
      <c r="Q10" s="6">
        <v>0</v>
      </c>
      <c r="R10" s="6">
        <v>269052.60154012637</v>
      </c>
      <c r="S10" s="7">
        <f t="shared" si="0"/>
        <v>46511437.676613718</v>
      </c>
    </row>
    <row r="11" spans="1:19" ht="30" x14ac:dyDescent="0.25">
      <c r="A11" s="4" t="s">
        <v>5</v>
      </c>
      <c r="B11" s="4" t="s">
        <v>225</v>
      </c>
      <c r="C11" s="4" t="s">
        <v>109</v>
      </c>
      <c r="D11" s="4" t="s">
        <v>110</v>
      </c>
      <c r="E11" s="14" t="s">
        <v>326</v>
      </c>
      <c r="F11" s="14" t="s">
        <v>757</v>
      </c>
      <c r="G11" s="17">
        <v>0</v>
      </c>
      <c r="H11" s="5">
        <v>0</v>
      </c>
      <c r="I11" s="18">
        <v>169776544.44335109</v>
      </c>
      <c r="J11" s="5">
        <v>9576181.0950226001</v>
      </c>
      <c r="K11" s="5">
        <v>4959603.1583709996</v>
      </c>
      <c r="L11" s="5">
        <v>0</v>
      </c>
      <c r="M11" s="5">
        <v>0</v>
      </c>
      <c r="N11" s="6">
        <v>182013953.76055729</v>
      </c>
      <c r="O11" s="6">
        <v>0</v>
      </c>
      <c r="P11" s="6">
        <v>0</v>
      </c>
      <c r="Q11" s="6">
        <v>0</v>
      </c>
      <c r="R11" s="6">
        <v>2138379.9963163645</v>
      </c>
      <c r="S11" s="7">
        <f t="shared" si="0"/>
        <v>368464662.45361835</v>
      </c>
    </row>
    <row r="12" spans="1:19" ht="30" x14ac:dyDescent="0.25">
      <c r="A12" s="4" t="s">
        <v>5</v>
      </c>
      <c r="B12" s="4" t="s">
        <v>225</v>
      </c>
      <c r="C12" s="4" t="s">
        <v>109</v>
      </c>
      <c r="D12" s="4" t="s">
        <v>110</v>
      </c>
      <c r="E12" s="14" t="s">
        <v>327</v>
      </c>
      <c r="F12" s="14" t="s">
        <v>756</v>
      </c>
      <c r="G12" s="17">
        <v>0</v>
      </c>
      <c r="H12" s="5">
        <v>0</v>
      </c>
      <c r="I12" s="18">
        <v>65106207.20284228</v>
      </c>
      <c r="J12" s="5">
        <v>1885436.1628959</v>
      </c>
      <c r="K12" s="5">
        <v>760049.04072398006</v>
      </c>
      <c r="L12" s="5">
        <v>0</v>
      </c>
      <c r="M12" s="5">
        <v>0</v>
      </c>
      <c r="N12" s="6">
        <v>35849032.620443299</v>
      </c>
      <c r="O12" s="6">
        <v>0</v>
      </c>
      <c r="P12" s="6">
        <v>0</v>
      </c>
      <c r="Q12" s="6">
        <v>0</v>
      </c>
      <c r="R12" s="6">
        <v>981192.26245064323</v>
      </c>
      <c r="S12" s="7">
        <f t="shared" si="0"/>
        <v>104581917.28935611</v>
      </c>
    </row>
    <row r="13" spans="1:19" ht="30" x14ac:dyDescent="0.25">
      <c r="A13" s="4" t="s">
        <v>5</v>
      </c>
      <c r="B13" s="4" t="s">
        <v>225</v>
      </c>
      <c r="C13" s="4" t="s">
        <v>109</v>
      </c>
      <c r="D13" s="4" t="s">
        <v>110</v>
      </c>
      <c r="E13" s="14" t="s">
        <v>328</v>
      </c>
      <c r="F13" s="14" t="s">
        <v>756</v>
      </c>
      <c r="G13" s="17">
        <v>0</v>
      </c>
      <c r="H13" s="5">
        <v>0</v>
      </c>
      <c r="I13" s="18">
        <v>83727353.881389067</v>
      </c>
      <c r="J13" s="5">
        <v>3204142.6153846001</v>
      </c>
      <c r="K13" s="5">
        <v>1394887.4298642999</v>
      </c>
      <c r="L13" s="5">
        <v>0</v>
      </c>
      <c r="M13" s="5">
        <v>0</v>
      </c>
      <c r="N13" s="6">
        <v>59393881.781882323</v>
      </c>
      <c r="O13" s="6">
        <v>0</v>
      </c>
      <c r="P13" s="6">
        <v>0</v>
      </c>
      <c r="Q13" s="6">
        <v>0</v>
      </c>
      <c r="R13" s="6">
        <v>849849.02511160972</v>
      </c>
      <c r="S13" s="7">
        <f t="shared" si="0"/>
        <v>148570114.73363191</v>
      </c>
    </row>
    <row r="14" spans="1:19" ht="30" x14ac:dyDescent="0.25">
      <c r="A14" s="4" t="s">
        <v>5</v>
      </c>
      <c r="B14" s="4" t="s">
        <v>225</v>
      </c>
      <c r="C14" s="4" t="s">
        <v>109</v>
      </c>
      <c r="D14" s="4" t="s">
        <v>110</v>
      </c>
      <c r="E14" s="14" t="s">
        <v>329</v>
      </c>
      <c r="F14" s="14" t="s">
        <v>756</v>
      </c>
      <c r="G14" s="17">
        <v>0</v>
      </c>
      <c r="H14" s="5">
        <v>0</v>
      </c>
      <c r="I14" s="18">
        <v>314982189.78501981</v>
      </c>
      <c r="J14" s="5">
        <v>11633954.208145</v>
      </c>
      <c r="K14" s="5">
        <v>5020668.9230768997</v>
      </c>
      <c r="L14" s="5">
        <v>0</v>
      </c>
      <c r="M14" s="5">
        <v>0</v>
      </c>
      <c r="N14" s="6">
        <v>234335001.20423824</v>
      </c>
      <c r="O14" s="6">
        <v>0</v>
      </c>
      <c r="P14" s="6">
        <v>0</v>
      </c>
      <c r="Q14" s="6">
        <v>0</v>
      </c>
      <c r="R14" s="6">
        <v>3708889.2961213826</v>
      </c>
      <c r="S14" s="7">
        <f t="shared" si="0"/>
        <v>569680703.41660142</v>
      </c>
    </row>
    <row r="15" spans="1:19" ht="30" x14ac:dyDescent="0.25">
      <c r="A15" s="4" t="s">
        <v>5</v>
      </c>
      <c r="B15" s="4" t="s">
        <v>160</v>
      </c>
      <c r="C15" s="4" t="s">
        <v>174</v>
      </c>
      <c r="D15" s="4" t="s">
        <v>175</v>
      </c>
      <c r="E15" s="14" t="s">
        <v>164</v>
      </c>
      <c r="F15" s="14" t="s">
        <v>754</v>
      </c>
      <c r="G15" s="17">
        <v>0</v>
      </c>
      <c r="H15" s="5">
        <v>0</v>
      </c>
      <c r="I15" s="18">
        <v>82212933.464798018</v>
      </c>
      <c r="J15" s="5">
        <v>3994077.5927602001</v>
      </c>
      <c r="K15" s="5">
        <v>2973106.7692308002</v>
      </c>
      <c r="L15" s="5">
        <v>0</v>
      </c>
      <c r="M15" s="5">
        <v>0</v>
      </c>
      <c r="N15" s="6">
        <v>68874134.022558004</v>
      </c>
      <c r="O15" s="6">
        <v>0</v>
      </c>
      <c r="P15" s="6">
        <v>0</v>
      </c>
      <c r="Q15" s="6">
        <v>0</v>
      </c>
      <c r="R15" s="6">
        <v>932201.0120698812</v>
      </c>
      <c r="S15" s="7">
        <f t="shared" si="0"/>
        <v>158986452.86141691</v>
      </c>
    </row>
    <row r="16" spans="1:19" ht="30" x14ac:dyDescent="0.25">
      <c r="A16" s="4" t="s">
        <v>5</v>
      </c>
      <c r="B16" s="4" t="s">
        <v>160</v>
      </c>
      <c r="C16" s="4" t="s">
        <v>174</v>
      </c>
      <c r="D16" s="4" t="s">
        <v>175</v>
      </c>
      <c r="E16" s="14" t="s">
        <v>161</v>
      </c>
      <c r="F16" s="14" t="s">
        <v>754</v>
      </c>
      <c r="G16" s="17">
        <v>0</v>
      </c>
      <c r="H16" s="5">
        <v>0</v>
      </c>
      <c r="I16" s="18">
        <v>65901551.136565745</v>
      </c>
      <c r="J16" s="5">
        <v>4184704.2624435001</v>
      </c>
      <c r="K16" s="5">
        <v>2588580.7058823998</v>
      </c>
      <c r="L16" s="5">
        <v>0</v>
      </c>
      <c r="M16" s="5">
        <v>0</v>
      </c>
      <c r="N16" s="6">
        <v>64946216.159096017</v>
      </c>
      <c r="O16" s="6">
        <v>0</v>
      </c>
      <c r="P16" s="6">
        <v>0</v>
      </c>
      <c r="Q16" s="6">
        <v>0</v>
      </c>
      <c r="R16" s="6">
        <v>747248.51768957067</v>
      </c>
      <c r="S16" s="7">
        <f t="shared" si="0"/>
        <v>138368300.78167722</v>
      </c>
    </row>
    <row r="17" spans="1:19" ht="30" x14ac:dyDescent="0.25">
      <c r="A17" s="4" t="s">
        <v>5</v>
      </c>
      <c r="B17" s="4" t="s">
        <v>160</v>
      </c>
      <c r="C17" s="4" t="s">
        <v>174</v>
      </c>
      <c r="D17" s="4" t="s">
        <v>175</v>
      </c>
      <c r="E17" s="14" t="s">
        <v>165</v>
      </c>
      <c r="F17" s="14" t="s">
        <v>754</v>
      </c>
      <c r="G17" s="17">
        <v>0</v>
      </c>
      <c r="H17" s="5">
        <v>0</v>
      </c>
      <c r="I17" s="18">
        <v>50263843.284295864</v>
      </c>
      <c r="J17" s="5">
        <v>2694414.3710407</v>
      </c>
      <c r="K17" s="5">
        <v>1292052.3800905</v>
      </c>
      <c r="L17" s="5">
        <v>0</v>
      </c>
      <c r="M17" s="5">
        <v>0</v>
      </c>
      <c r="N17" s="6">
        <v>37940806.636382654</v>
      </c>
      <c r="O17" s="6">
        <v>0</v>
      </c>
      <c r="P17" s="6">
        <v>0</v>
      </c>
      <c r="Q17" s="6">
        <v>0</v>
      </c>
      <c r="R17" s="6">
        <v>569934.72444582381</v>
      </c>
      <c r="S17" s="7">
        <f t="shared" si="0"/>
        <v>92761051.396255538</v>
      </c>
    </row>
    <row r="18" spans="1:19" ht="30" x14ac:dyDescent="0.25">
      <c r="A18" s="4" t="s">
        <v>5</v>
      </c>
      <c r="B18" s="4" t="s">
        <v>160</v>
      </c>
      <c r="C18" s="4" t="s">
        <v>174</v>
      </c>
      <c r="D18" s="4" t="s">
        <v>175</v>
      </c>
      <c r="E18" s="14" t="s">
        <v>176</v>
      </c>
      <c r="F18" s="14" t="s">
        <v>754</v>
      </c>
      <c r="G18" s="17">
        <v>0</v>
      </c>
      <c r="H18" s="5">
        <v>0</v>
      </c>
      <c r="I18" s="18">
        <v>100796960.56927289</v>
      </c>
      <c r="J18" s="5">
        <v>6329290.0452488</v>
      </c>
      <c r="K18" s="5">
        <v>3206995.9004525002</v>
      </c>
      <c r="L18" s="5">
        <v>0</v>
      </c>
      <c r="M18" s="5">
        <v>0</v>
      </c>
      <c r="N18" s="6">
        <v>94424260.82608591</v>
      </c>
      <c r="O18" s="6">
        <v>0</v>
      </c>
      <c r="P18" s="6">
        <v>0</v>
      </c>
      <c r="Q18" s="6">
        <v>0</v>
      </c>
      <c r="R18" s="6">
        <v>1142922.7093140671</v>
      </c>
      <c r="S18" s="7">
        <f t="shared" si="0"/>
        <v>205900430.05037418</v>
      </c>
    </row>
    <row r="19" spans="1:19" ht="30" x14ac:dyDescent="0.25">
      <c r="A19" s="4" t="s">
        <v>5</v>
      </c>
      <c r="B19" s="4" t="s">
        <v>160</v>
      </c>
      <c r="C19" s="4" t="s">
        <v>174</v>
      </c>
      <c r="D19" s="4" t="s">
        <v>175</v>
      </c>
      <c r="E19" s="14" t="s">
        <v>177</v>
      </c>
      <c r="F19" s="14" t="s">
        <v>754</v>
      </c>
      <c r="G19" s="17">
        <v>0</v>
      </c>
      <c r="H19" s="5">
        <v>0</v>
      </c>
      <c r="I19" s="18">
        <v>106239661.7027781</v>
      </c>
      <c r="J19" s="5">
        <v>5219267.7194569996</v>
      </c>
      <c r="K19" s="5">
        <v>1994078.7692308</v>
      </c>
      <c r="L19" s="5">
        <v>0</v>
      </c>
      <c r="M19" s="5">
        <v>0</v>
      </c>
      <c r="N19" s="6">
        <v>66430541.481426612</v>
      </c>
      <c r="O19" s="6">
        <v>0</v>
      </c>
      <c r="P19" s="6">
        <v>0</v>
      </c>
      <c r="Q19" s="6">
        <v>0</v>
      </c>
      <c r="R19" s="6">
        <v>1204636.7400780946</v>
      </c>
      <c r="S19" s="7">
        <f t="shared" si="0"/>
        <v>181088186.4129706</v>
      </c>
    </row>
    <row r="20" spans="1:19" ht="30" x14ac:dyDescent="0.25">
      <c r="A20" s="4" t="s">
        <v>5</v>
      </c>
      <c r="B20" s="4" t="s">
        <v>160</v>
      </c>
      <c r="C20" s="4" t="s">
        <v>174</v>
      </c>
      <c r="D20" s="4" t="s">
        <v>175</v>
      </c>
      <c r="E20" s="14" t="s">
        <v>178</v>
      </c>
      <c r="F20" s="14" t="s">
        <v>754</v>
      </c>
      <c r="G20" s="17">
        <v>0</v>
      </c>
      <c r="H20" s="5">
        <v>0</v>
      </c>
      <c r="I20" s="18">
        <v>110046445.12415871</v>
      </c>
      <c r="J20" s="5">
        <v>5266002.5520361997</v>
      </c>
      <c r="K20" s="5">
        <v>2572314.9954750999</v>
      </c>
      <c r="L20" s="5">
        <v>0</v>
      </c>
      <c r="M20" s="5">
        <v>0</v>
      </c>
      <c r="N20" s="6">
        <v>74944555.511753961</v>
      </c>
      <c r="O20" s="6">
        <v>0</v>
      </c>
      <c r="P20" s="6">
        <v>0</v>
      </c>
      <c r="Q20" s="6">
        <v>0</v>
      </c>
      <c r="R20" s="6">
        <v>1247801.3275533889</v>
      </c>
      <c r="S20" s="7">
        <f t="shared" si="0"/>
        <v>194077119.51097736</v>
      </c>
    </row>
    <row r="21" spans="1:19" ht="30" x14ac:dyDescent="0.25">
      <c r="A21" s="4" t="s">
        <v>5</v>
      </c>
      <c r="B21" s="4" t="s">
        <v>160</v>
      </c>
      <c r="C21" s="4" t="s">
        <v>174</v>
      </c>
      <c r="D21" s="4" t="s">
        <v>175</v>
      </c>
      <c r="E21" s="14" t="s">
        <v>179</v>
      </c>
      <c r="F21" s="14" t="s">
        <v>754</v>
      </c>
      <c r="G21" s="17">
        <v>0</v>
      </c>
      <c r="H21" s="5">
        <v>0</v>
      </c>
      <c r="I21" s="18">
        <v>91698676.192088664</v>
      </c>
      <c r="J21" s="5">
        <v>4522496.1809954997</v>
      </c>
      <c r="K21" s="5">
        <v>2151377.0045249001</v>
      </c>
      <c r="L21" s="5">
        <v>0</v>
      </c>
      <c r="M21" s="5">
        <v>0</v>
      </c>
      <c r="N21" s="6">
        <v>64611852.35941837</v>
      </c>
      <c r="O21" s="6">
        <v>0</v>
      </c>
      <c r="P21" s="6">
        <v>0</v>
      </c>
      <c r="Q21" s="6">
        <v>0</v>
      </c>
      <c r="R21" s="6">
        <v>1039758.5288491737</v>
      </c>
      <c r="S21" s="7">
        <f t="shared" si="0"/>
        <v>164024160.26587662</v>
      </c>
    </row>
    <row r="22" spans="1:19" ht="45" x14ac:dyDescent="0.25">
      <c r="A22" s="4" t="s">
        <v>5</v>
      </c>
      <c r="B22" s="4" t="s">
        <v>6</v>
      </c>
      <c r="C22" s="4" t="s">
        <v>730</v>
      </c>
      <c r="D22" s="4" t="s">
        <v>731</v>
      </c>
      <c r="E22" s="14" t="s">
        <v>20</v>
      </c>
      <c r="F22" s="14" t="s">
        <v>754</v>
      </c>
      <c r="G22" s="17">
        <v>0</v>
      </c>
      <c r="H22" s="5">
        <v>0</v>
      </c>
      <c r="I22" s="18">
        <v>210264926.07062361</v>
      </c>
      <c r="J22" s="5">
        <v>9816834.2081447002</v>
      </c>
      <c r="K22" s="5">
        <v>3863996.4705881998</v>
      </c>
      <c r="L22" s="5">
        <v>0</v>
      </c>
      <c r="M22" s="5">
        <v>0</v>
      </c>
      <c r="N22" s="6">
        <v>127973965.63465393</v>
      </c>
      <c r="O22" s="6">
        <v>0</v>
      </c>
      <c r="P22" s="6">
        <v>0</v>
      </c>
      <c r="Q22" s="6">
        <v>0</v>
      </c>
      <c r="R22" s="6">
        <v>2099193.4800000004</v>
      </c>
      <c r="S22" s="7">
        <f t="shared" si="0"/>
        <v>354018915.86401045</v>
      </c>
    </row>
    <row r="23" spans="1:19" x14ac:dyDescent="0.25">
      <c r="A23" s="4" t="s">
        <v>5</v>
      </c>
      <c r="B23" s="4" t="s">
        <v>225</v>
      </c>
      <c r="C23" s="4" t="s">
        <v>388</v>
      </c>
      <c r="D23" s="4" t="s">
        <v>389</v>
      </c>
      <c r="E23" s="14" t="s">
        <v>390</v>
      </c>
      <c r="F23" s="14" t="s">
        <v>757</v>
      </c>
      <c r="G23" s="17">
        <v>0</v>
      </c>
      <c r="H23" s="5">
        <v>0</v>
      </c>
      <c r="I23" s="18">
        <v>1058788974.0103731</v>
      </c>
      <c r="J23" s="5">
        <v>44572040.995475002</v>
      </c>
      <c r="K23" s="5">
        <v>30276971.266968001</v>
      </c>
      <c r="L23" s="5">
        <v>0</v>
      </c>
      <c r="M23" s="5">
        <v>0</v>
      </c>
      <c r="N23" s="6">
        <v>708146537.36824059</v>
      </c>
      <c r="O23" s="6">
        <v>0</v>
      </c>
      <c r="P23" s="6">
        <v>0</v>
      </c>
      <c r="Q23" s="6">
        <v>0</v>
      </c>
      <c r="R23" s="6">
        <v>19294571.879999999</v>
      </c>
      <c r="S23" s="7">
        <f t="shared" si="0"/>
        <v>1861079095.5210569</v>
      </c>
    </row>
    <row r="24" spans="1:19" ht="30" x14ac:dyDescent="0.25">
      <c r="A24" s="4" t="s">
        <v>5</v>
      </c>
      <c r="B24" s="4" t="s">
        <v>192</v>
      </c>
      <c r="C24" s="4" t="s">
        <v>199</v>
      </c>
      <c r="D24" s="4" t="s">
        <v>200</v>
      </c>
      <c r="E24" s="14" t="s">
        <v>201</v>
      </c>
      <c r="F24" s="14" t="s">
        <v>754</v>
      </c>
      <c r="G24" s="17">
        <v>0</v>
      </c>
      <c r="H24" s="5">
        <v>0</v>
      </c>
      <c r="I24" s="18">
        <v>221011987.22031447</v>
      </c>
      <c r="J24" s="5">
        <v>11175989.61991</v>
      </c>
      <c r="K24" s="5">
        <v>3886633.6561086001</v>
      </c>
      <c r="L24" s="5">
        <v>0</v>
      </c>
      <c r="M24" s="5">
        <v>0</v>
      </c>
      <c r="N24" s="6">
        <v>218056990.31755692</v>
      </c>
      <c r="O24" s="6">
        <v>0</v>
      </c>
      <c r="P24" s="6">
        <v>0</v>
      </c>
      <c r="Q24" s="6">
        <v>0</v>
      </c>
      <c r="R24" s="6">
        <v>1989669.6</v>
      </c>
      <c r="S24" s="7">
        <f t="shared" si="0"/>
        <v>456121270.41389</v>
      </c>
    </row>
    <row r="25" spans="1:19" ht="30" x14ac:dyDescent="0.25">
      <c r="A25" s="4" t="s">
        <v>5</v>
      </c>
      <c r="B25" s="4" t="s">
        <v>225</v>
      </c>
      <c r="C25" s="4" t="s">
        <v>238</v>
      </c>
      <c r="D25" s="4" t="s">
        <v>239</v>
      </c>
      <c r="E25" s="14" t="s">
        <v>240</v>
      </c>
      <c r="F25" s="14" t="s">
        <v>756</v>
      </c>
      <c r="G25" s="17">
        <v>0</v>
      </c>
      <c r="H25" s="5">
        <v>0</v>
      </c>
      <c r="I25" s="18">
        <v>68476586.525809839</v>
      </c>
      <c r="J25" s="5">
        <v>2771617.2307691998</v>
      </c>
      <c r="K25" s="5">
        <v>1625761.5113122</v>
      </c>
      <c r="L25" s="5">
        <v>0</v>
      </c>
      <c r="M25" s="5">
        <v>0</v>
      </c>
      <c r="N25" s="6">
        <v>42364456.728700608</v>
      </c>
      <c r="O25" s="6">
        <v>0</v>
      </c>
      <c r="P25" s="6">
        <v>0</v>
      </c>
      <c r="Q25" s="6">
        <v>0</v>
      </c>
      <c r="R25" s="6">
        <v>621450.28911500599</v>
      </c>
      <c r="S25" s="7">
        <f t="shared" si="0"/>
        <v>115859872.28570686</v>
      </c>
    </row>
    <row r="26" spans="1:19" ht="30" x14ac:dyDescent="0.25">
      <c r="A26" s="4" t="s">
        <v>5</v>
      </c>
      <c r="B26" s="4" t="s">
        <v>225</v>
      </c>
      <c r="C26" s="4" t="s">
        <v>238</v>
      </c>
      <c r="D26" s="4" t="s">
        <v>239</v>
      </c>
      <c r="E26" s="14" t="s">
        <v>241</v>
      </c>
      <c r="F26" s="14" t="s">
        <v>756</v>
      </c>
      <c r="G26" s="17">
        <v>0</v>
      </c>
      <c r="H26" s="5">
        <v>0</v>
      </c>
      <c r="I26" s="18">
        <v>18370922.645892359</v>
      </c>
      <c r="J26" s="5">
        <v>723114.78733031999</v>
      </c>
      <c r="K26" s="5">
        <v>541897.57466062997</v>
      </c>
      <c r="L26" s="5">
        <v>0</v>
      </c>
      <c r="M26" s="5">
        <v>0</v>
      </c>
      <c r="N26" s="6">
        <v>29067140.582286615</v>
      </c>
      <c r="O26" s="6">
        <v>0</v>
      </c>
      <c r="P26" s="6">
        <v>0</v>
      </c>
      <c r="Q26" s="6">
        <v>0</v>
      </c>
      <c r="R26" s="6">
        <v>256374.97088499391</v>
      </c>
      <c r="S26" s="7">
        <f t="shared" si="0"/>
        <v>48959450.561054915</v>
      </c>
    </row>
    <row r="27" spans="1:19" x14ac:dyDescent="0.25">
      <c r="A27" s="4" t="s">
        <v>5</v>
      </c>
      <c r="B27" s="4" t="s">
        <v>225</v>
      </c>
      <c r="C27" s="4" t="s">
        <v>162</v>
      </c>
      <c r="D27" s="4" t="s">
        <v>163</v>
      </c>
      <c r="E27" s="14" t="s">
        <v>284</v>
      </c>
      <c r="F27" s="14" t="s">
        <v>756</v>
      </c>
      <c r="G27" s="17">
        <v>0</v>
      </c>
      <c r="H27" s="5">
        <v>0</v>
      </c>
      <c r="I27" s="18">
        <v>74705890.595216602</v>
      </c>
      <c r="J27" s="5">
        <v>1855973.8642533999</v>
      </c>
      <c r="K27" s="5">
        <v>971427.75565611001</v>
      </c>
      <c r="L27" s="5">
        <v>0</v>
      </c>
      <c r="M27" s="5">
        <v>0</v>
      </c>
      <c r="N27" s="6">
        <v>51035462.451162949</v>
      </c>
      <c r="O27" s="6">
        <v>0</v>
      </c>
      <c r="P27" s="6">
        <v>0</v>
      </c>
      <c r="Q27" s="6">
        <v>0</v>
      </c>
      <c r="R27" s="6">
        <v>1015085.8800000002</v>
      </c>
      <c r="S27" s="7">
        <f t="shared" si="0"/>
        <v>129583840.54628906</v>
      </c>
    </row>
    <row r="28" spans="1:19" x14ac:dyDescent="0.25">
      <c r="A28" s="4" t="s">
        <v>5</v>
      </c>
      <c r="B28" s="4" t="s">
        <v>225</v>
      </c>
      <c r="C28" s="4" t="s">
        <v>255</v>
      </c>
      <c r="D28" s="4" t="s">
        <v>256</v>
      </c>
      <c r="E28" s="14" t="s">
        <v>257</v>
      </c>
      <c r="F28" s="14" t="s">
        <v>756</v>
      </c>
      <c r="G28" s="17">
        <v>0</v>
      </c>
      <c r="H28" s="5">
        <v>0</v>
      </c>
      <c r="I28" s="18">
        <v>111823241.13553771</v>
      </c>
      <c r="J28" s="5">
        <v>4279097.4298641998</v>
      </c>
      <c r="K28" s="5">
        <v>2529031.7466063001</v>
      </c>
      <c r="L28" s="5">
        <v>0</v>
      </c>
      <c r="M28" s="5">
        <v>0</v>
      </c>
      <c r="N28" s="6">
        <v>71250538.118384108</v>
      </c>
      <c r="O28" s="6">
        <v>0</v>
      </c>
      <c r="P28" s="6">
        <v>0</v>
      </c>
      <c r="Q28" s="6">
        <v>0</v>
      </c>
      <c r="R28" s="6">
        <v>1005587.7924178102</v>
      </c>
      <c r="S28" s="7">
        <f t="shared" si="0"/>
        <v>190887496.22281015</v>
      </c>
    </row>
    <row r="29" spans="1:19" x14ac:dyDescent="0.25">
      <c r="A29" s="4" t="s">
        <v>5</v>
      </c>
      <c r="B29" s="4" t="s">
        <v>225</v>
      </c>
      <c r="C29" s="4" t="s">
        <v>255</v>
      </c>
      <c r="D29" s="4" t="s">
        <v>256</v>
      </c>
      <c r="E29" s="14" t="s">
        <v>258</v>
      </c>
      <c r="F29" s="14" t="s">
        <v>756</v>
      </c>
      <c r="G29" s="17">
        <v>0</v>
      </c>
      <c r="H29" s="5">
        <v>0</v>
      </c>
      <c r="I29" s="18">
        <v>263812116.57963514</v>
      </c>
      <c r="J29" s="5">
        <v>8987357.0407241005</v>
      </c>
      <c r="K29" s="5">
        <v>5186898.2443439001</v>
      </c>
      <c r="L29" s="5">
        <v>0</v>
      </c>
      <c r="M29" s="5">
        <v>0</v>
      </c>
      <c r="N29" s="6">
        <v>177723004.62219229</v>
      </c>
      <c r="O29" s="6">
        <v>0</v>
      </c>
      <c r="P29" s="6">
        <v>0</v>
      </c>
      <c r="Q29" s="6">
        <v>0</v>
      </c>
      <c r="R29" s="6">
        <v>3280646.9193286863</v>
      </c>
      <c r="S29" s="7">
        <f t="shared" si="0"/>
        <v>458990023.40622413</v>
      </c>
    </row>
    <row r="30" spans="1:19" x14ac:dyDescent="0.25">
      <c r="A30" s="4" t="s">
        <v>5</v>
      </c>
      <c r="B30" s="4" t="s">
        <v>225</v>
      </c>
      <c r="C30" s="4" t="s">
        <v>255</v>
      </c>
      <c r="D30" s="4" t="s">
        <v>256</v>
      </c>
      <c r="E30" s="14" t="s">
        <v>259</v>
      </c>
      <c r="F30" s="14" t="s">
        <v>756</v>
      </c>
      <c r="G30" s="17">
        <v>0</v>
      </c>
      <c r="H30" s="5">
        <v>0</v>
      </c>
      <c r="I30" s="18">
        <v>267009468.83043629</v>
      </c>
      <c r="J30" s="5">
        <v>11158165.837104</v>
      </c>
      <c r="K30" s="5">
        <v>6212438.8778280998</v>
      </c>
      <c r="L30" s="5">
        <v>0</v>
      </c>
      <c r="M30" s="5">
        <v>0</v>
      </c>
      <c r="N30" s="6">
        <v>222097286.71926439</v>
      </c>
      <c r="O30" s="6">
        <v>0</v>
      </c>
      <c r="P30" s="6">
        <v>0</v>
      </c>
      <c r="Q30" s="6">
        <v>0</v>
      </c>
      <c r="R30" s="6">
        <v>3429448.0082535031</v>
      </c>
      <c r="S30" s="7">
        <f t="shared" si="0"/>
        <v>509906808.27288634</v>
      </c>
    </row>
    <row r="31" spans="1:19" ht="30" x14ac:dyDescent="0.25">
      <c r="A31" s="4" t="s">
        <v>5</v>
      </c>
      <c r="B31" s="4" t="s">
        <v>68</v>
      </c>
      <c r="C31" s="4" t="s">
        <v>73</v>
      </c>
      <c r="D31" s="4" t="s">
        <v>74</v>
      </c>
      <c r="E31" s="14" t="s">
        <v>75</v>
      </c>
      <c r="F31" s="14" t="s">
        <v>754</v>
      </c>
      <c r="G31" s="17">
        <v>0</v>
      </c>
      <c r="H31" s="5">
        <v>0</v>
      </c>
      <c r="I31" s="18">
        <v>64118400.895571925</v>
      </c>
      <c r="J31" s="5">
        <v>4779040.2986426</v>
      </c>
      <c r="K31" s="5">
        <v>1619242.1628959</v>
      </c>
      <c r="L31" s="5">
        <v>0</v>
      </c>
      <c r="M31" s="5">
        <v>0</v>
      </c>
      <c r="N31" s="6">
        <v>59290901.290963247</v>
      </c>
      <c r="O31" s="6">
        <v>0</v>
      </c>
      <c r="P31" s="6">
        <v>0</v>
      </c>
      <c r="Q31" s="6">
        <v>0</v>
      </c>
      <c r="R31" s="6">
        <v>738000</v>
      </c>
      <c r="S31" s="7">
        <f t="shared" si="0"/>
        <v>130545584.64807367</v>
      </c>
    </row>
    <row r="32" spans="1:19" ht="30" x14ac:dyDescent="0.25">
      <c r="A32" s="4" t="s">
        <v>5</v>
      </c>
      <c r="B32" s="4" t="s">
        <v>137</v>
      </c>
      <c r="C32" s="4" t="s">
        <v>138</v>
      </c>
      <c r="D32" s="4" t="s">
        <v>139</v>
      </c>
      <c r="E32" s="14" t="s">
        <v>140</v>
      </c>
      <c r="F32" s="14" t="s">
        <v>754</v>
      </c>
      <c r="G32" s="17">
        <v>0</v>
      </c>
      <c r="H32" s="5">
        <v>0</v>
      </c>
      <c r="I32" s="18">
        <v>35258219.739426009</v>
      </c>
      <c r="J32" s="5">
        <v>1681104.1628960001</v>
      </c>
      <c r="K32" s="5">
        <v>943454.09049773996</v>
      </c>
      <c r="L32" s="5">
        <v>0</v>
      </c>
      <c r="M32" s="5">
        <v>0</v>
      </c>
      <c r="N32" s="6">
        <v>22728621.954859674</v>
      </c>
      <c r="O32" s="6">
        <v>0</v>
      </c>
      <c r="P32" s="6">
        <v>0</v>
      </c>
      <c r="Q32" s="6">
        <v>0</v>
      </c>
      <c r="R32" s="6">
        <v>292132.26</v>
      </c>
      <c r="S32" s="7">
        <f t="shared" si="0"/>
        <v>60903532.207679421</v>
      </c>
    </row>
    <row r="33" spans="1:19" ht="30" x14ac:dyDescent="0.25">
      <c r="A33" s="4" t="s">
        <v>5</v>
      </c>
      <c r="B33" s="4" t="s">
        <v>225</v>
      </c>
      <c r="C33" s="4" t="s">
        <v>138</v>
      </c>
      <c r="D33" s="4" t="s">
        <v>139</v>
      </c>
      <c r="E33" s="14" t="s">
        <v>283</v>
      </c>
      <c r="F33" s="14" t="s">
        <v>756</v>
      </c>
      <c r="G33" s="17">
        <v>0</v>
      </c>
      <c r="H33" s="5">
        <v>0</v>
      </c>
      <c r="I33" s="18">
        <v>147070517.72066769</v>
      </c>
      <c r="J33" s="5">
        <v>9714757.9638010003</v>
      </c>
      <c r="K33" s="5">
        <v>4443104.4253393998</v>
      </c>
      <c r="L33" s="5">
        <v>0</v>
      </c>
      <c r="M33" s="5">
        <v>0</v>
      </c>
      <c r="N33" s="6">
        <v>150930064.3620261</v>
      </c>
      <c r="O33" s="6">
        <v>0</v>
      </c>
      <c r="P33" s="6">
        <v>0</v>
      </c>
      <c r="Q33" s="6">
        <v>0</v>
      </c>
      <c r="R33" s="6">
        <v>1402972.02</v>
      </c>
      <c r="S33" s="7">
        <f t="shared" si="0"/>
        <v>313561416.49183416</v>
      </c>
    </row>
    <row r="34" spans="1:19" x14ac:dyDescent="0.25">
      <c r="A34" s="4" t="s">
        <v>5</v>
      </c>
      <c r="B34" s="4" t="s">
        <v>42</v>
      </c>
      <c r="C34" s="4" t="s">
        <v>43</v>
      </c>
      <c r="D34" s="4" t="s">
        <v>44</v>
      </c>
      <c r="E34" s="14" t="s">
        <v>45</v>
      </c>
      <c r="F34" s="14" t="s">
        <v>754</v>
      </c>
      <c r="G34" s="17">
        <v>0</v>
      </c>
      <c r="H34" s="5">
        <v>0</v>
      </c>
      <c r="I34" s="18">
        <v>4825378.729377537</v>
      </c>
      <c r="J34" s="5">
        <v>408584.49773756001</v>
      </c>
      <c r="K34" s="5">
        <v>151480.65158370999</v>
      </c>
      <c r="L34" s="5">
        <v>0</v>
      </c>
      <c r="M34" s="5">
        <v>0</v>
      </c>
      <c r="N34" s="6">
        <v>6181631.6326208767</v>
      </c>
      <c r="O34" s="6">
        <v>0</v>
      </c>
      <c r="P34" s="6">
        <v>0</v>
      </c>
      <c r="Q34" s="6">
        <v>0</v>
      </c>
      <c r="R34" s="6">
        <v>60680.514220004479</v>
      </c>
      <c r="S34" s="7">
        <f t="shared" si="0"/>
        <v>11627756.025539689</v>
      </c>
    </row>
    <row r="35" spans="1:19" x14ac:dyDescent="0.25">
      <c r="A35" s="4" t="s">
        <v>5</v>
      </c>
      <c r="B35" s="4" t="s">
        <v>42</v>
      </c>
      <c r="C35" s="4" t="s">
        <v>43</v>
      </c>
      <c r="D35" s="4" t="s">
        <v>44</v>
      </c>
      <c r="E35" s="14" t="s">
        <v>46</v>
      </c>
      <c r="F35" s="14" t="s">
        <v>754</v>
      </c>
      <c r="G35" s="17">
        <v>0</v>
      </c>
      <c r="H35" s="5">
        <v>0</v>
      </c>
      <c r="I35" s="18">
        <v>10846089.173069656</v>
      </c>
      <c r="J35" s="5">
        <v>738460.35294116999</v>
      </c>
      <c r="K35" s="5">
        <v>218676.41628959001</v>
      </c>
      <c r="L35" s="5">
        <v>0</v>
      </c>
      <c r="M35" s="5">
        <v>0</v>
      </c>
      <c r="N35" s="6">
        <v>9601944.7081235051</v>
      </c>
      <c r="O35" s="6">
        <v>0</v>
      </c>
      <c r="P35" s="6">
        <v>0</v>
      </c>
      <c r="Q35" s="6">
        <v>0</v>
      </c>
      <c r="R35" s="6">
        <v>136392.66577999553</v>
      </c>
      <c r="S35" s="7">
        <f t="shared" si="0"/>
        <v>21541563.316203918</v>
      </c>
    </row>
    <row r="36" spans="1:19" ht="30" x14ac:dyDescent="0.25">
      <c r="A36" s="4" t="s">
        <v>5</v>
      </c>
      <c r="B36" s="4" t="s">
        <v>90</v>
      </c>
      <c r="C36" s="4" t="s">
        <v>43</v>
      </c>
      <c r="D36" s="4" t="s">
        <v>44</v>
      </c>
      <c r="E36" s="14" t="s">
        <v>91</v>
      </c>
      <c r="F36" s="14" t="s">
        <v>754</v>
      </c>
      <c r="G36" s="17">
        <v>0</v>
      </c>
      <c r="H36" s="5">
        <v>0</v>
      </c>
      <c r="I36" s="18">
        <v>224804979.95155853</v>
      </c>
      <c r="J36" s="5">
        <v>10618816.135747001</v>
      </c>
      <c r="K36" s="5">
        <v>3225692.3076923001</v>
      </c>
      <c r="L36" s="5">
        <v>0</v>
      </c>
      <c r="M36" s="5">
        <v>0</v>
      </c>
      <c r="N36" s="6">
        <v>164408952.42615753</v>
      </c>
      <c r="O36" s="6">
        <v>0</v>
      </c>
      <c r="P36" s="6">
        <v>0</v>
      </c>
      <c r="Q36" s="6">
        <v>0</v>
      </c>
      <c r="R36" s="6">
        <v>2123983.9800000004</v>
      </c>
      <c r="S36" s="7">
        <f t="shared" si="0"/>
        <v>405182424.80115539</v>
      </c>
    </row>
    <row r="37" spans="1:19" x14ac:dyDescent="0.25">
      <c r="A37" s="4" t="s">
        <v>5</v>
      </c>
      <c r="B37" s="4" t="s">
        <v>225</v>
      </c>
      <c r="C37" s="4" t="s">
        <v>43</v>
      </c>
      <c r="D37" s="4" t="s">
        <v>44</v>
      </c>
      <c r="E37" s="14" t="s">
        <v>335</v>
      </c>
      <c r="F37" s="14" t="s">
        <v>756</v>
      </c>
      <c r="G37" s="17">
        <v>0</v>
      </c>
      <c r="H37" s="5">
        <v>0</v>
      </c>
      <c r="I37" s="18">
        <v>314320140.99247187</v>
      </c>
      <c r="J37" s="5">
        <v>13129205.764706001</v>
      </c>
      <c r="K37" s="5">
        <v>5100257.0316741997</v>
      </c>
      <c r="L37" s="5">
        <v>0</v>
      </c>
      <c r="M37" s="5">
        <v>0</v>
      </c>
      <c r="N37" s="6">
        <v>261312096.767272</v>
      </c>
      <c r="O37" s="6">
        <v>0</v>
      </c>
      <c r="P37" s="6">
        <v>0</v>
      </c>
      <c r="Q37" s="6">
        <v>0</v>
      </c>
      <c r="R37" s="6">
        <v>3946996.1821338148</v>
      </c>
      <c r="S37" s="7">
        <f t="shared" si="0"/>
        <v>597808696.73825788</v>
      </c>
    </row>
    <row r="38" spans="1:19" x14ac:dyDescent="0.25">
      <c r="A38" s="4" t="s">
        <v>5</v>
      </c>
      <c r="B38" s="4" t="s">
        <v>225</v>
      </c>
      <c r="C38" s="4" t="s">
        <v>43</v>
      </c>
      <c r="D38" s="4" t="s">
        <v>44</v>
      </c>
      <c r="E38" s="14" t="s">
        <v>336</v>
      </c>
      <c r="F38" s="14" t="s">
        <v>757</v>
      </c>
      <c r="G38" s="17">
        <v>0</v>
      </c>
      <c r="H38" s="5">
        <v>0</v>
      </c>
      <c r="I38" s="18">
        <v>219265396.83884162</v>
      </c>
      <c r="J38" s="5">
        <v>14882648.063348001</v>
      </c>
      <c r="K38" s="5">
        <v>5552279.4841628997</v>
      </c>
      <c r="L38" s="5">
        <v>0</v>
      </c>
      <c r="M38" s="5">
        <v>0</v>
      </c>
      <c r="N38" s="6">
        <v>235635546.82332173</v>
      </c>
      <c r="O38" s="6">
        <v>0</v>
      </c>
      <c r="P38" s="6">
        <v>0</v>
      </c>
      <c r="Q38" s="6">
        <v>0</v>
      </c>
      <c r="R38" s="6">
        <v>2974948.0959134419</v>
      </c>
      <c r="S38" s="7">
        <f t="shared" si="0"/>
        <v>478310819.30558771</v>
      </c>
    </row>
    <row r="39" spans="1:19" x14ac:dyDescent="0.25">
      <c r="A39" s="4" t="s">
        <v>5</v>
      </c>
      <c r="B39" s="4" t="s">
        <v>225</v>
      </c>
      <c r="C39" s="4" t="s">
        <v>43</v>
      </c>
      <c r="D39" s="4" t="s">
        <v>44</v>
      </c>
      <c r="E39" s="14" t="s">
        <v>337</v>
      </c>
      <c r="F39" s="14" t="s">
        <v>756</v>
      </c>
      <c r="G39" s="17">
        <v>0</v>
      </c>
      <c r="H39" s="5">
        <v>0</v>
      </c>
      <c r="I39" s="18">
        <v>49282520.246362247</v>
      </c>
      <c r="J39" s="5">
        <v>1518833.9819004999</v>
      </c>
      <c r="K39" s="5">
        <v>524471.20361991005</v>
      </c>
      <c r="L39" s="5">
        <v>0</v>
      </c>
      <c r="M39" s="5">
        <v>0</v>
      </c>
      <c r="N39" s="6">
        <v>24450522.856681775</v>
      </c>
      <c r="O39" s="6">
        <v>0</v>
      </c>
      <c r="P39" s="6">
        <v>0</v>
      </c>
      <c r="Q39" s="6">
        <v>0</v>
      </c>
      <c r="R39" s="6">
        <v>601496.10195274232</v>
      </c>
      <c r="S39" s="7">
        <f t="shared" si="0"/>
        <v>76377844.390517175</v>
      </c>
    </row>
    <row r="40" spans="1:19" ht="30" x14ac:dyDescent="0.25">
      <c r="A40" s="4" t="s">
        <v>5</v>
      </c>
      <c r="B40" s="4" t="s">
        <v>225</v>
      </c>
      <c r="C40" s="4" t="s">
        <v>273</v>
      </c>
      <c r="D40" s="4" t="s">
        <v>274</v>
      </c>
      <c r="E40" s="14" t="s">
        <v>275</v>
      </c>
      <c r="F40" s="14" t="s">
        <v>756</v>
      </c>
      <c r="G40" s="17">
        <v>0</v>
      </c>
      <c r="H40" s="5">
        <v>0</v>
      </c>
      <c r="I40" s="18">
        <v>82387519.915335193</v>
      </c>
      <c r="J40" s="5">
        <v>6662323.7375566</v>
      </c>
      <c r="K40" s="5">
        <v>2570313.2488687998</v>
      </c>
      <c r="L40" s="5">
        <v>0</v>
      </c>
      <c r="M40" s="5">
        <v>0</v>
      </c>
      <c r="N40" s="6">
        <v>86687518.312492892</v>
      </c>
      <c r="O40" s="6">
        <v>0</v>
      </c>
      <c r="P40" s="6">
        <v>0</v>
      </c>
      <c r="Q40" s="6">
        <v>0</v>
      </c>
      <c r="R40" s="6">
        <v>1125867.0919351762</v>
      </c>
      <c r="S40" s="7">
        <f t="shared" si="0"/>
        <v>179433542.30618867</v>
      </c>
    </row>
    <row r="41" spans="1:19" ht="30" x14ac:dyDescent="0.25">
      <c r="A41" s="4" t="s">
        <v>5</v>
      </c>
      <c r="B41" s="4" t="s">
        <v>225</v>
      </c>
      <c r="C41" s="4" t="s">
        <v>273</v>
      </c>
      <c r="D41" s="4" t="s">
        <v>274</v>
      </c>
      <c r="E41" s="14" t="s">
        <v>276</v>
      </c>
      <c r="F41" s="14" t="s">
        <v>756</v>
      </c>
      <c r="G41" s="17">
        <v>0</v>
      </c>
      <c r="H41" s="5">
        <v>0</v>
      </c>
      <c r="I41" s="18">
        <v>264849447.93889183</v>
      </c>
      <c r="J41" s="5">
        <v>14948234.941175999</v>
      </c>
      <c r="K41" s="5">
        <v>6989024.7239819001</v>
      </c>
      <c r="L41" s="5">
        <v>0</v>
      </c>
      <c r="M41" s="5">
        <v>0</v>
      </c>
      <c r="N41" s="6">
        <v>269798503.49650496</v>
      </c>
      <c r="O41" s="6">
        <v>0</v>
      </c>
      <c r="P41" s="6">
        <v>0</v>
      </c>
      <c r="Q41" s="6">
        <v>0</v>
      </c>
      <c r="R41" s="6">
        <v>3410792.3373756604</v>
      </c>
      <c r="S41" s="7">
        <f t="shared" si="0"/>
        <v>559996003.43793035</v>
      </c>
    </row>
    <row r="42" spans="1:19" ht="30" x14ac:dyDescent="0.25">
      <c r="A42" s="4" t="s">
        <v>5</v>
      </c>
      <c r="B42" s="4" t="s">
        <v>225</v>
      </c>
      <c r="C42" s="4" t="s">
        <v>273</v>
      </c>
      <c r="D42" s="4" t="s">
        <v>274</v>
      </c>
      <c r="E42" s="14" t="s">
        <v>277</v>
      </c>
      <c r="F42" s="14" t="s">
        <v>756</v>
      </c>
      <c r="G42" s="17">
        <v>0</v>
      </c>
      <c r="H42" s="5">
        <v>0</v>
      </c>
      <c r="I42" s="18">
        <v>78349258.228167623</v>
      </c>
      <c r="J42" s="5">
        <v>6568267.0316741997</v>
      </c>
      <c r="K42" s="5">
        <v>3088308.7420815001</v>
      </c>
      <c r="L42" s="5">
        <v>0</v>
      </c>
      <c r="M42" s="5">
        <v>0</v>
      </c>
      <c r="N42" s="6">
        <v>127506968.57597107</v>
      </c>
      <c r="O42" s="6">
        <v>0</v>
      </c>
      <c r="P42" s="6">
        <v>0</v>
      </c>
      <c r="Q42" s="6">
        <v>0</v>
      </c>
      <c r="R42" s="6">
        <v>1502171.2837135203</v>
      </c>
      <c r="S42" s="7">
        <f t="shared" si="0"/>
        <v>217014973.86160791</v>
      </c>
    </row>
    <row r="43" spans="1:19" ht="30" x14ac:dyDescent="0.25">
      <c r="A43" s="4" t="s">
        <v>5</v>
      </c>
      <c r="B43" s="4" t="s">
        <v>225</v>
      </c>
      <c r="C43" s="4" t="s">
        <v>273</v>
      </c>
      <c r="D43" s="4" t="s">
        <v>274</v>
      </c>
      <c r="E43" s="14" t="s">
        <v>278</v>
      </c>
      <c r="F43" s="14" t="s">
        <v>756</v>
      </c>
      <c r="G43" s="17">
        <v>0</v>
      </c>
      <c r="H43" s="5">
        <v>0</v>
      </c>
      <c r="I43" s="18">
        <v>83290757.895962104</v>
      </c>
      <c r="J43" s="5">
        <v>3098913.4027149002</v>
      </c>
      <c r="K43" s="5">
        <v>1589173.4117647</v>
      </c>
      <c r="L43" s="5">
        <v>0</v>
      </c>
      <c r="M43" s="5">
        <v>0</v>
      </c>
      <c r="N43" s="6">
        <v>55484561.129147768</v>
      </c>
      <c r="O43" s="6">
        <v>0</v>
      </c>
      <c r="P43" s="6">
        <v>0</v>
      </c>
      <c r="Q43" s="6">
        <v>0</v>
      </c>
      <c r="R43" s="6">
        <v>1055054.6992548914</v>
      </c>
      <c r="S43" s="7">
        <f t="shared" si="0"/>
        <v>144518460.53884438</v>
      </c>
    </row>
    <row r="44" spans="1:19" ht="30" x14ac:dyDescent="0.25">
      <c r="A44" s="4" t="s">
        <v>5</v>
      </c>
      <c r="B44" s="4" t="s">
        <v>225</v>
      </c>
      <c r="C44" s="4" t="s">
        <v>273</v>
      </c>
      <c r="D44" s="4" t="s">
        <v>274</v>
      </c>
      <c r="E44" s="14" t="s">
        <v>279</v>
      </c>
      <c r="F44" s="14" t="s">
        <v>756</v>
      </c>
      <c r="G44" s="17">
        <v>0</v>
      </c>
      <c r="H44" s="5">
        <v>0</v>
      </c>
      <c r="I44" s="18">
        <v>78001641.785183236</v>
      </c>
      <c r="J44" s="5">
        <v>7190552.2262442997</v>
      </c>
      <c r="K44" s="5">
        <v>3506991.1855203998</v>
      </c>
      <c r="L44" s="5">
        <v>0</v>
      </c>
      <c r="M44" s="5">
        <v>0</v>
      </c>
      <c r="N44" s="6">
        <v>105145535.55233181</v>
      </c>
      <c r="O44" s="6">
        <v>0</v>
      </c>
      <c r="P44" s="6">
        <v>0</v>
      </c>
      <c r="Q44" s="6">
        <v>0</v>
      </c>
      <c r="R44" s="6">
        <v>1373145.5677207517</v>
      </c>
      <c r="S44" s="7">
        <f t="shared" si="0"/>
        <v>195217866.31700048</v>
      </c>
    </row>
    <row r="45" spans="1:19" ht="30" x14ac:dyDescent="0.25">
      <c r="A45" s="4" t="s">
        <v>5</v>
      </c>
      <c r="B45" s="4" t="s">
        <v>412</v>
      </c>
      <c r="C45" s="4" t="s">
        <v>273</v>
      </c>
      <c r="D45" s="4" t="s">
        <v>274</v>
      </c>
      <c r="E45" s="14" t="s">
        <v>415</v>
      </c>
      <c r="F45" s="14" t="s">
        <v>754</v>
      </c>
      <c r="G45" s="17">
        <v>0</v>
      </c>
      <c r="H45" s="5">
        <v>0</v>
      </c>
      <c r="I45" s="18">
        <v>123004298.42424288</v>
      </c>
      <c r="J45" s="5">
        <v>10826876.153845999</v>
      </c>
      <c r="K45" s="5">
        <v>3382090.5339366002</v>
      </c>
      <c r="L45" s="5">
        <v>0</v>
      </c>
      <c r="M45" s="5">
        <v>0</v>
      </c>
      <c r="N45" s="6">
        <v>159335893.92099544</v>
      </c>
      <c r="O45" s="6">
        <v>0</v>
      </c>
      <c r="P45" s="6">
        <v>0</v>
      </c>
      <c r="Q45" s="6">
        <v>0</v>
      </c>
      <c r="R45" s="6">
        <v>1833180.48</v>
      </c>
      <c r="S45" s="7">
        <f t="shared" si="0"/>
        <v>298382339.51302093</v>
      </c>
    </row>
    <row r="46" spans="1:19" ht="30" x14ac:dyDescent="0.25">
      <c r="A46" s="4" t="s">
        <v>5</v>
      </c>
      <c r="B46" s="4" t="s">
        <v>32</v>
      </c>
      <c r="C46" s="4" t="s">
        <v>438</v>
      </c>
      <c r="D46" s="4" t="s">
        <v>439</v>
      </c>
      <c r="E46" s="15">
        <v>502</v>
      </c>
      <c r="F46" s="14" t="s">
        <v>755</v>
      </c>
      <c r="G46" s="17">
        <v>0</v>
      </c>
      <c r="H46" s="5">
        <v>0</v>
      </c>
      <c r="I46" s="18">
        <v>19028415.63587198</v>
      </c>
      <c r="J46" s="5">
        <v>162517.71040724</v>
      </c>
      <c r="K46" s="5">
        <v>34814.054298641997</v>
      </c>
      <c r="L46" s="5">
        <v>0</v>
      </c>
      <c r="M46" s="5">
        <v>0</v>
      </c>
      <c r="N46" s="6">
        <v>2285996.9869606155</v>
      </c>
      <c r="O46" s="6">
        <v>0</v>
      </c>
      <c r="P46" s="6">
        <v>0</v>
      </c>
      <c r="Q46" s="6">
        <v>0</v>
      </c>
      <c r="R46" s="6">
        <v>124417.8</v>
      </c>
      <c r="S46" s="7">
        <f t="shared" si="0"/>
        <v>21636162.187538479</v>
      </c>
    </row>
    <row r="47" spans="1:19" ht="30" x14ac:dyDescent="0.25">
      <c r="A47" s="4" t="s">
        <v>5</v>
      </c>
      <c r="B47" s="4" t="s">
        <v>32</v>
      </c>
      <c r="C47" s="4" t="s">
        <v>36</v>
      </c>
      <c r="D47" s="4" t="s">
        <v>37</v>
      </c>
      <c r="E47" s="15">
        <v>501</v>
      </c>
      <c r="F47" s="14" t="s">
        <v>755</v>
      </c>
      <c r="G47" s="17">
        <v>0</v>
      </c>
      <c r="H47" s="5">
        <v>0</v>
      </c>
      <c r="I47" s="18">
        <v>20660118.788619213</v>
      </c>
      <c r="J47" s="5">
        <v>413606.76018099999</v>
      </c>
      <c r="K47" s="5">
        <v>65655.031674209007</v>
      </c>
      <c r="L47" s="5">
        <v>0</v>
      </c>
      <c r="M47" s="5">
        <v>0</v>
      </c>
      <c r="N47" s="6">
        <v>12162065.678554542</v>
      </c>
      <c r="O47" s="6">
        <v>0</v>
      </c>
      <c r="P47" s="6">
        <v>0</v>
      </c>
      <c r="Q47" s="6">
        <v>0</v>
      </c>
      <c r="R47" s="6">
        <v>234191.34</v>
      </c>
      <c r="S47" s="7">
        <f t="shared" si="0"/>
        <v>33535637.599028964</v>
      </c>
    </row>
    <row r="48" spans="1:19" x14ac:dyDescent="0.25">
      <c r="A48" s="4" t="s">
        <v>5</v>
      </c>
      <c r="B48" s="4" t="s">
        <v>137</v>
      </c>
      <c r="C48" s="4" t="s">
        <v>151</v>
      </c>
      <c r="D48" s="4" t="s">
        <v>152</v>
      </c>
      <c r="E48" s="14" t="s">
        <v>153</v>
      </c>
      <c r="F48" s="14" t="s">
        <v>754</v>
      </c>
      <c r="G48" s="17">
        <v>0</v>
      </c>
      <c r="H48" s="5">
        <v>0</v>
      </c>
      <c r="I48" s="18">
        <v>16489799.486286664</v>
      </c>
      <c r="J48" s="5">
        <v>507479.78280543</v>
      </c>
      <c r="K48" s="5">
        <v>279900.18099547998</v>
      </c>
      <c r="L48" s="5">
        <v>0</v>
      </c>
      <c r="M48" s="5">
        <v>0</v>
      </c>
      <c r="N48" s="6">
        <v>9282952.1750195697</v>
      </c>
      <c r="O48" s="6">
        <v>0</v>
      </c>
      <c r="P48" s="6">
        <v>0</v>
      </c>
      <c r="Q48" s="6">
        <v>0</v>
      </c>
      <c r="R48" s="6">
        <v>218501.72141450288</v>
      </c>
      <c r="S48" s="7">
        <f t="shared" si="0"/>
        <v>26778633.346521646</v>
      </c>
    </row>
    <row r="49" spans="1:19" x14ac:dyDescent="0.25">
      <c r="A49" s="4" t="s">
        <v>5</v>
      </c>
      <c r="B49" s="4" t="s">
        <v>137</v>
      </c>
      <c r="C49" s="4" t="s">
        <v>151</v>
      </c>
      <c r="D49" s="4" t="s">
        <v>152</v>
      </c>
      <c r="E49" s="14" t="s">
        <v>154</v>
      </c>
      <c r="F49" s="14" t="s">
        <v>754</v>
      </c>
      <c r="G49" s="17">
        <v>0</v>
      </c>
      <c r="H49" s="5">
        <v>0</v>
      </c>
      <c r="I49" s="18">
        <v>48325831.522720754</v>
      </c>
      <c r="J49" s="5">
        <v>1390613.9185520001</v>
      </c>
      <c r="K49" s="5">
        <v>648719.11312216998</v>
      </c>
      <c r="L49" s="5">
        <v>0</v>
      </c>
      <c r="M49" s="5">
        <v>0</v>
      </c>
      <c r="N49" s="6">
        <v>35539446.356733568</v>
      </c>
      <c r="O49" s="6">
        <v>0</v>
      </c>
      <c r="P49" s="6">
        <v>0</v>
      </c>
      <c r="Q49" s="6">
        <v>0</v>
      </c>
      <c r="R49" s="6">
        <v>640352.07858549722</v>
      </c>
      <c r="S49" s="7">
        <f t="shared" si="0"/>
        <v>86544962.989713982</v>
      </c>
    </row>
    <row r="50" spans="1:19" ht="30" x14ac:dyDescent="0.25">
      <c r="A50" s="4" t="s">
        <v>5</v>
      </c>
      <c r="B50" s="4" t="s">
        <v>6</v>
      </c>
      <c r="C50" s="4" t="s">
        <v>12</v>
      </c>
      <c r="D50" s="4" t="s">
        <v>13</v>
      </c>
      <c r="E50" s="14" t="s">
        <v>14</v>
      </c>
      <c r="F50" s="14" t="s">
        <v>754</v>
      </c>
      <c r="G50" s="17">
        <v>0</v>
      </c>
      <c r="H50" s="5">
        <v>0</v>
      </c>
      <c r="I50" s="18">
        <v>179319386.29936337</v>
      </c>
      <c r="J50" s="5">
        <v>17134869.981899999</v>
      </c>
      <c r="K50" s="5">
        <v>7130865.9185520997</v>
      </c>
      <c r="L50" s="5">
        <v>0</v>
      </c>
      <c r="M50" s="5">
        <v>0</v>
      </c>
      <c r="N50" s="6">
        <v>224287485.11942992</v>
      </c>
      <c r="O50" s="6">
        <v>0</v>
      </c>
      <c r="P50" s="6">
        <v>0</v>
      </c>
      <c r="Q50" s="6">
        <v>0</v>
      </c>
      <c r="R50" s="6">
        <v>2484000</v>
      </c>
      <c r="S50" s="7">
        <f t="shared" si="0"/>
        <v>430356607.3192454</v>
      </c>
    </row>
    <row r="51" spans="1:19" ht="30" x14ac:dyDescent="0.25">
      <c r="A51" s="4" t="s">
        <v>5</v>
      </c>
      <c r="B51" s="4" t="s">
        <v>225</v>
      </c>
      <c r="C51" s="4" t="s">
        <v>365</v>
      </c>
      <c r="D51" s="4" t="s">
        <v>366</v>
      </c>
      <c r="E51" s="14" t="s">
        <v>367</v>
      </c>
      <c r="F51" s="14" t="s">
        <v>756</v>
      </c>
      <c r="G51" s="17">
        <v>0</v>
      </c>
      <c r="H51" s="5">
        <v>0</v>
      </c>
      <c r="I51" s="18">
        <v>76714161.302966997</v>
      </c>
      <c r="J51" s="5">
        <v>4408892.0180994999</v>
      </c>
      <c r="K51" s="5">
        <v>1979226.6334842001</v>
      </c>
      <c r="L51" s="5">
        <v>0</v>
      </c>
      <c r="M51" s="5">
        <v>0</v>
      </c>
      <c r="N51" s="6">
        <v>71306087.319616392</v>
      </c>
      <c r="O51" s="6">
        <v>0</v>
      </c>
      <c r="P51" s="6">
        <v>0</v>
      </c>
      <c r="Q51" s="6">
        <v>0</v>
      </c>
      <c r="R51" s="6">
        <v>647496.63114851085</v>
      </c>
      <c r="S51" s="7">
        <f t="shared" si="0"/>
        <v>155055863.90531561</v>
      </c>
    </row>
    <row r="52" spans="1:19" ht="30" x14ac:dyDescent="0.25">
      <c r="A52" s="4" t="s">
        <v>5</v>
      </c>
      <c r="B52" s="4" t="s">
        <v>225</v>
      </c>
      <c r="C52" s="4" t="s">
        <v>365</v>
      </c>
      <c r="D52" s="4" t="s">
        <v>366</v>
      </c>
      <c r="E52" s="14" t="s">
        <v>368</v>
      </c>
      <c r="F52" s="14" t="s">
        <v>756</v>
      </c>
      <c r="G52" s="17">
        <v>0</v>
      </c>
      <c r="H52" s="5">
        <v>0</v>
      </c>
      <c r="I52" s="18">
        <v>199857157.41470385</v>
      </c>
      <c r="J52" s="5">
        <v>9989549.3303168006</v>
      </c>
      <c r="K52" s="5">
        <v>6018697.3212670004</v>
      </c>
      <c r="L52" s="5">
        <v>0</v>
      </c>
      <c r="M52" s="5">
        <v>0</v>
      </c>
      <c r="N52" s="6">
        <v>221676170.88371798</v>
      </c>
      <c r="O52" s="6">
        <v>0</v>
      </c>
      <c r="P52" s="6">
        <v>0</v>
      </c>
      <c r="Q52" s="6">
        <v>0</v>
      </c>
      <c r="R52" s="6">
        <v>2439149.1961355512</v>
      </c>
      <c r="S52" s="7">
        <f t="shared" si="0"/>
        <v>439980724.14614123</v>
      </c>
    </row>
    <row r="53" spans="1:19" ht="30" x14ac:dyDescent="0.25">
      <c r="A53" s="4" t="s">
        <v>5</v>
      </c>
      <c r="B53" s="4" t="s">
        <v>225</v>
      </c>
      <c r="C53" s="4" t="s">
        <v>365</v>
      </c>
      <c r="D53" s="4" t="s">
        <v>366</v>
      </c>
      <c r="E53" s="14" t="s">
        <v>369</v>
      </c>
      <c r="F53" s="14" t="s">
        <v>756</v>
      </c>
      <c r="G53" s="17">
        <v>0</v>
      </c>
      <c r="H53" s="5">
        <v>0</v>
      </c>
      <c r="I53" s="18">
        <v>51829142.806344025</v>
      </c>
      <c r="J53" s="5">
        <v>1795026.4615384999</v>
      </c>
      <c r="K53" s="5">
        <v>826794.28959276003</v>
      </c>
      <c r="L53" s="5">
        <v>0</v>
      </c>
      <c r="M53" s="5">
        <v>0</v>
      </c>
      <c r="N53" s="6">
        <v>19799874.574800815</v>
      </c>
      <c r="O53" s="6">
        <v>0</v>
      </c>
      <c r="P53" s="6">
        <v>0</v>
      </c>
      <c r="Q53" s="6">
        <v>0</v>
      </c>
      <c r="R53" s="6">
        <v>760112.21271593834</v>
      </c>
      <c r="S53" s="7">
        <f t="shared" si="0"/>
        <v>75010950.344992042</v>
      </c>
    </row>
    <row r="54" spans="1:19" ht="30" x14ac:dyDescent="0.25">
      <c r="A54" s="4" t="s">
        <v>5</v>
      </c>
      <c r="B54" s="4" t="s">
        <v>418</v>
      </c>
      <c r="C54" s="4" t="s">
        <v>365</v>
      </c>
      <c r="D54" s="4" t="s">
        <v>366</v>
      </c>
      <c r="E54" s="14" t="s">
        <v>419</v>
      </c>
      <c r="F54" s="14" t="s">
        <v>754</v>
      </c>
      <c r="G54" s="17">
        <v>0</v>
      </c>
      <c r="H54" s="5">
        <v>0</v>
      </c>
      <c r="I54" s="18">
        <v>131588062.5178664</v>
      </c>
      <c r="J54" s="5">
        <v>7321008.6696832003</v>
      </c>
      <c r="K54" s="5">
        <v>2568752.0090498002</v>
      </c>
      <c r="L54" s="5">
        <v>0</v>
      </c>
      <c r="M54" s="5">
        <v>0</v>
      </c>
      <c r="N54" s="6">
        <v>97258252.663379833</v>
      </c>
      <c r="O54" s="6">
        <v>0</v>
      </c>
      <c r="P54" s="6">
        <v>0</v>
      </c>
      <c r="Q54" s="6">
        <v>0</v>
      </c>
      <c r="R54" s="6">
        <v>1333881.72</v>
      </c>
      <c r="S54" s="7">
        <f t="shared" si="0"/>
        <v>240069957.57997921</v>
      </c>
    </row>
    <row r="55" spans="1:19" ht="30" x14ac:dyDescent="0.25">
      <c r="A55" s="4" t="s">
        <v>5</v>
      </c>
      <c r="B55" s="4" t="s">
        <v>6</v>
      </c>
      <c r="C55" s="4" t="s">
        <v>370</v>
      </c>
      <c r="D55" s="4" t="s">
        <v>371</v>
      </c>
      <c r="E55" s="14" t="s">
        <v>729</v>
      </c>
      <c r="F55" s="14" t="s">
        <v>754</v>
      </c>
      <c r="G55" s="17">
        <v>0</v>
      </c>
      <c r="H55" s="5">
        <v>0</v>
      </c>
      <c r="I55" s="18">
        <v>120145855.56418173</v>
      </c>
      <c r="J55" s="5">
        <v>5793541.1493213</v>
      </c>
      <c r="K55" s="5">
        <v>2288646.1809955002</v>
      </c>
      <c r="L55" s="5">
        <v>0</v>
      </c>
      <c r="M55" s="5">
        <v>0</v>
      </c>
      <c r="N55" s="6">
        <v>58413470.520344578</v>
      </c>
      <c r="O55" s="6">
        <v>0</v>
      </c>
      <c r="P55" s="6">
        <v>0</v>
      </c>
      <c r="Q55" s="6">
        <v>0</v>
      </c>
      <c r="R55" s="6">
        <v>1384087.4438148257</v>
      </c>
      <c r="S55" s="7">
        <f t="shared" si="0"/>
        <v>188025600.85865793</v>
      </c>
    </row>
    <row r="56" spans="1:19" ht="30" x14ac:dyDescent="0.25">
      <c r="A56" s="4" t="s">
        <v>5</v>
      </c>
      <c r="B56" s="4" t="s">
        <v>6</v>
      </c>
      <c r="C56" s="4" t="s">
        <v>370</v>
      </c>
      <c r="D56" s="4" t="s">
        <v>371</v>
      </c>
      <c r="E56" s="14" t="s">
        <v>727</v>
      </c>
      <c r="F56" s="14" t="s">
        <v>754</v>
      </c>
      <c r="G56" s="17">
        <v>0</v>
      </c>
      <c r="H56" s="5">
        <v>0</v>
      </c>
      <c r="I56" s="18">
        <v>126438629.16164315</v>
      </c>
      <c r="J56" s="5">
        <v>9889948.6244344003</v>
      </c>
      <c r="K56" s="5">
        <v>3909802.9683257998</v>
      </c>
      <c r="L56" s="5">
        <v>0</v>
      </c>
      <c r="M56" s="5">
        <v>0</v>
      </c>
      <c r="N56" s="6">
        <v>136065732.21387601</v>
      </c>
      <c r="O56" s="6">
        <v>0</v>
      </c>
      <c r="P56" s="6">
        <v>0</v>
      </c>
      <c r="Q56" s="6">
        <v>0</v>
      </c>
      <c r="R56" s="6">
        <v>1456580.572122219</v>
      </c>
      <c r="S56" s="7">
        <f t="shared" si="0"/>
        <v>277760693.54040158</v>
      </c>
    </row>
    <row r="57" spans="1:19" ht="30" x14ac:dyDescent="0.25">
      <c r="A57" s="4" t="s">
        <v>5</v>
      </c>
      <c r="B57" s="4" t="s">
        <v>6</v>
      </c>
      <c r="C57" s="4" t="s">
        <v>370</v>
      </c>
      <c r="D57" s="4" t="s">
        <v>371</v>
      </c>
      <c r="E57" s="14" t="s">
        <v>728</v>
      </c>
      <c r="F57" s="14" t="s">
        <v>754</v>
      </c>
      <c r="G57" s="17">
        <v>0</v>
      </c>
      <c r="H57" s="5">
        <v>0</v>
      </c>
      <c r="I57" s="18">
        <v>9944276.8357162662</v>
      </c>
      <c r="J57" s="5">
        <v>534594.81447963999</v>
      </c>
      <c r="K57" s="5">
        <v>559061.67420814</v>
      </c>
      <c r="L57" s="5">
        <v>0</v>
      </c>
      <c r="M57" s="5">
        <v>0</v>
      </c>
      <c r="N57" s="6">
        <v>9619921.0541272908</v>
      </c>
      <c r="O57" s="6">
        <v>0</v>
      </c>
      <c r="P57" s="6">
        <v>0</v>
      </c>
      <c r="Q57" s="6">
        <v>0</v>
      </c>
      <c r="R57" s="6">
        <v>114558.66406295584</v>
      </c>
      <c r="S57" s="7">
        <f t="shared" si="0"/>
        <v>20772413.042594291</v>
      </c>
    </row>
    <row r="58" spans="1:19" x14ac:dyDescent="0.25">
      <c r="A58" s="4" t="s">
        <v>5</v>
      </c>
      <c r="B58" s="4" t="s">
        <v>225</v>
      </c>
      <c r="C58" s="4" t="s">
        <v>370</v>
      </c>
      <c r="D58" s="4" t="s">
        <v>371</v>
      </c>
      <c r="E58" s="14" t="s">
        <v>372</v>
      </c>
      <c r="F58" s="14" t="s">
        <v>756</v>
      </c>
      <c r="G58" s="17">
        <v>0</v>
      </c>
      <c r="H58" s="5">
        <v>0</v>
      </c>
      <c r="I58" s="18">
        <v>21144635.041118361</v>
      </c>
      <c r="J58" s="5">
        <v>754117.68325790996</v>
      </c>
      <c r="K58" s="5">
        <v>353500.37104072003</v>
      </c>
      <c r="L58" s="5">
        <v>0</v>
      </c>
      <c r="M58" s="5">
        <v>0</v>
      </c>
      <c r="N58" s="6">
        <v>18113138.805309795</v>
      </c>
      <c r="O58" s="6">
        <v>0</v>
      </c>
      <c r="P58" s="6">
        <v>0</v>
      </c>
      <c r="Q58" s="6">
        <v>0</v>
      </c>
      <c r="R58" s="6">
        <v>206686.89191996999</v>
      </c>
      <c r="S58" s="7">
        <f t="shared" si="0"/>
        <v>40572078.792646758</v>
      </c>
    </row>
    <row r="59" spans="1:19" x14ac:dyDescent="0.25">
      <c r="A59" s="4" t="s">
        <v>5</v>
      </c>
      <c r="B59" s="4" t="s">
        <v>225</v>
      </c>
      <c r="C59" s="4" t="s">
        <v>370</v>
      </c>
      <c r="D59" s="4" t="s">
        <v>371</v>
      </c>
      <c r="E59" s="14" t="s">
        <v>373</v>
      </c>
      <c r="F59" s="14" t="s">
        <v>756</v>
      </c>
      <c r="G59" s="17">
        <v>0</v>
      </c>
      <c r="H59" s="5">
        <v>0</v>
      </c>
      <c r="I59" s="18">
        <v>113857385.21344995</v>
      </c>
      <c r="J59" s="5">
        <v>7133577.5022625001</v>
      </c>
      <c r="K59" s="5">
        <v>2728661.7375566</v>
      </c>
      <c r="L59" s="5">
        <v>0</v>
      </c>
      <c r="M59" s="5">
        <v>0</v>
      </c>
      <c r="N59" s="6">
        <v>128409770.96778211</v>
      </c>
      <c r="O59" s="6">
        <v>0</v>
      </c>
      <c r="P59" s="6">
        <v>0</v>
      </c>
      <c r="Q59" s="6">
        <v>0</v>
      </c>
      <c r="R59" s="6">
        <v>1541551.2280800301</v>
      </c>
      <c r="S59" s="7">
        <f t="shared" si="0"/>
        <v>253670946.64913121</v>
      </c>
    </row>
    <row r="60" spans="1:19" ht="30" x14ac:dyDescent="0.25">
      <c r="A60" s="4" t="s">
        <v>5</v>
      </c>
      <c r="B60" s="4" t="s">
        <v>28</v>
      </c>
      <c r="C60" s="4" t="s">
        <v>29</v>
      </c>
      <c r="D60" s="4" t="s">
        <v>30</v>
      </c>
      <c r="E60" s="14" t="s">
        <v>31</v>
      </c>
      <c r="F60" s="14" t="s">
        <v>755</v>
      </c>
      <c r="G60" s="17">
        <v>0</v>
      </c>
      <c r="H60" s="5">
        <v>0</v>
      </c>
      <c r="I60" s="18">
        <v>19395343.666941702</v>
      </c>
      <c r="J60" s="5">
        <v>384595.68325791002</v>
      </c>
      <c r="K60" s="5">
        <v>27237.095022623998</v>
      </c>
      <c r="L60" s="5">
        <v>0</v>
      </c>
      <c r="M60" s="5">
        <v>0</v>
      </c>
      <c r="N60" s="6">
        <v>18964622.882801518</v>
      </c>
      <c r="O60" s="6">
        <v>0</v>
      </c>
      <c r="P60" s="6">
        <v>0</v>
      </c>
      <c r="Q60" s="6">
        <v>0</v>
      </c>
      <c r="R60" s="6">
        <v>261000</v>
      </c>
      <c r="S60" s="7">
        <f t="shared" si="0"/>
        <v>39032799.328023754</v>
      </c>
    </row>
    <row r="61" spans="1:19" ht="30" x14ac:dyDescent="0.25">
      <c r="A61" s="4" t="s">
        <v>5</v>
      </c>
      <c r="B61" s="4" t="s">
        <v>207</v>
      </c>
      <c r="C61" s="4" t="s">
        <v>211</v>
      </c>
      <c r="D61" s="4" t="s">
        <v>212</v>
      </c>
      <c r="E61" s="14" t="s">
        <v>213</v>
      </c>
      <c r="F61" s="14" t="s">
        <v>755</v>
      </c>
      <c r="G61" s="17">
        <v>0</v>
      </c>
      <c r="H61" s="5">
        <v>0</v>
      </c>
      <c r="I61" s="18">
        <v>77162107.309445634</v>
      </c>
      <c r="J61" s="5">
        <v>3922636.5158370999</v>
      </c>
      <c r="K61" s="5">
        <v>1169084.3076923001</v>
      </c>
      <c r="L61" s="5">
        <v>0</v>
      </c>
      <c r="M61" s="5">
        <v>0</v>
      </c>
      <c r="N61" s="6">
        <v>75819802.206739157</v>
      </c>
      <c r="O61" s="6">
        <v>0</v>
      </c>
      <c r="P61" s="6">
        <v>0</v>
      </c>
      <c r="Q61" s="6">
        <v>0</v>
      </c>
      <c r="R61" s="6">
        <v>911526.57394998951</v>
      </c>
      <c r="S61" s="7">
        <f t="shared" si="0"/>
        <v>158985156.91366419</v>
      </c>
    </row>
    <row r="62" spans="1:19" ht="30" x14ac:dyDescent="0.25">
      <c r="A62" s="4" t="s">
        <v>5</v>
      </c>
      <c r="B62" s="4" t="s">
        <v>207</v>
      </c>
      <c r="C62" s="4" t="s">
        <v>211</v>
      </c>
      <c r="D62" s="4" t="s">
        <v>212</v>
      </c>
      <c r="E62" s="14" t="s">
        <v>221</v>
      </c>
      <c r="F62" s="14" t="s">
        <v>755</v>
      </c>
      <c r="G62" s="17">
        <v>0</v>
      </c>
      <c r="H62" s="5">
        <v>0</v>
      </c>
      <c r="I62" s="18">
        <v>18615993.281941019</v>
      </c>
      <c r="J62" s="5">
        <v>3041511.5113122999</v>
      </c>
      <c r="K62" s="5">
        <v>954705.81900452997</v>
      </c>
      <c r="L62" s="5">
        <v>0</v>
      </c>
      <c r="M62" s="5">
        <v>0</v>
      </c>
      <c r="N62" s="6">
        <v>18394146.879959732</v>
      </c>
      <c r="O62" s="6">
        <v>0</v>
      </c>
      <c r="P62" s="6">
        <v>0</v>
      </c>
      <c r="Q62" s="6">
        <v>0</v>
      </c>
      <c r="R62" s="6">
        <v>219913.28605001047</v>
      </c>
      <c r="S62" s="7">
        <f t="shared" si="0"/>
        <v>41226270.778267592</v>
      </c>
    </row>
    <row r="63" spans="1:19" ht="30" x14ac:dyDescent="0.25">
      <c r="A63" s="4" t="s">
        <v>5</v>
      </c>
      <c r="B63" s="4" t="s">
        <v>92</v>
      </c>
      <c r="C63" s="4" t="s">
        <v>96</v>
      </c>
      <c r="D63" s="4" t="s">
        <v>97</v>
      </c>
      <c r="E63" s="14" t="s">
        <v>98</v>
      </c>
      <c r="F63" s="14" t="s">
        <v>754</v>
      </c>
      <c r="G63" s="17">
        <v>0</v>
      </c>
      <c r="H63" s="5">
        <v>0</v>
      </c>
      <c r="I63" s="18">
        <v>214243544.64366183</v>
      </c>
      <c r="J63" s="5">
        <v>16719993.339366</v>
      </c>
      <c r="K63" s="5">
        <v>6188600.0180994999</v>
      </c>
      <c r="L63" s="5">
        <v>0</v>
      </c>
      <c r="M63" s="5">
        <v>0</v>
      </c>
      <c r="N63" s="6">
        <v>197192257.62534034</v>
      </c>
      <c r="O63" s="6">
        <v>0</v>
      </c>
      <c r="P63" s="6">
        <v>0</v>
      </c>
      <c r="Q63" s="6">
        <v>0</v>
      </c>
      <c r="R63" s="6">
        <v>1801020.6</v>
      </c>
      <c r="S63" s="7">
        <f t="shared" si="0"/>
        <v>436145416.22646767</v>
      </c>
    </row>
    <row r="64" spans="1:19" ht="30" x14ac:dyDescent="0.25">
      <c r="A64" s="4" t="s">
        <v>5</v>
      </c>
      <c r="B64" s="4" t="s">
        <v>225</v>
      </c>
      <c r="C64" s="4" t="s">
        <v>96</v>
      </c>
      <c r="D64" s="4" t="s">
        <v>97</v>
      </c>
      <c r="E64" s="14" t="s">
        <v>374</v>
      </c>
      <c r="F64" s="14" t="s">
        <v>756</v>
      </c>
      <c r="G64" s="17">
        <v>0</v>
      </c>
      <c r="H64" s="5">
        <v>0</v>
      </c>
      <c r="I64" s="18">
        <v>50851871.194774777</v>
      </c>
      <c r="J64" s="5">
        <v>5617449.2488687998</v>
      </c>
      <c r="K64" s="5">
        <v>2166461.9185520001</v>
      </c>
      <c r="L64" s="5">
        <v>0</v>
      </c>
      <c r="M64" s="5">
        <v>0</v>
      </c>
      <c r="N64" s="6">
        <v>63775138.593245298</v>
      </c>
      <c r="O64" s="6">
        <v>0</v>
      </c>
      <c r="P64" s="6">
        <v>0</v>
      </c>
      <c r="Q64" s="6">
        <v>0</v>
      </c>
      <c r="R64" s="6">
        <v>636066</v>
      </c>
      <c r="S64" s="7">
        <f t="shared" si="0"/>
        <v>123046986.95544088</v>
      </c>
    </row>
    <row r="65" spans="1:19" ht="30" x14ac:dyDescent="0.25">
      <c r="A65" s="4" t="s">
        <v>5</v>
      </c>
      <c r="B65" s="4" t="s">
        <v>225</v>
      </c>
      <c r="C65" s="4" t="s">
        <v>344</v>
      </c>
      <c r="D65" s="4" t="s">
        <v>345</v>
      </c>
      <c r="E65" s="14" t="s">
        <v>346</v>
      </c>
      <c r="F65" s="14" t="s">
        <v>756</v>
      </c>
      <c r="G65" s="17">
        <v>0</v>
      </c>
      <c r="H65" s="5">
        <v>0</v>
      </c>
      <c r="I65" s="18">
        <v>112935157.62552018</v>
      </c>
      <c r="J65" s="5">
        <v>3943073.1131222001</v>
      </c>
      <c r="K65" s="5">
        <v>3594059.1402715002</v>
      </c>
      <c r="L65" s="5">
        <v>0</v>
      </c>
      <c r="M65" s="5">
        <v>0</v>
      </c>
      <c r="N65" s="6">
        <v>84576118.683406979</v>
      </c>
      <c r="O65" s="6">
        <v>0</v>
      </c>
      <c r="P65" s="6">
        <v>0</v>
      </c>
      <c r="Q65" s="6">
        <v>0</v>
      </c>
      <c r="R65" s="6">
        <v>1229306.1604598989</v>
      </c>
      <c r="S65" s="7">
        <f t="shared" si="0"/>
        <v>206277714.72278076</v>
      </c>
    </row>
    <row r="66" spans="1:19" ht="30" x14ac:dyDescent="0.25">
      <c r="A66" s="4" t="s">
        <v>5</v>
      </c>
      <c r="B66" s="4" t="s">
        <v>225</v>
      </c>
      <c r="C66" s="4" t="s">
        <v>344</v>
      </c>
      <c r="D66" s="4" t="s">
        <v>345</v>
      </c>
      <c r="E66" s="14" t="s">
        <v>347</v>
      </c>
      <c r="F66" s="14" t="s">
        <v>756</v>
      </c>
      <c r="G66" s="17">
        <v>0</v>
      </c>
      <c r="H66" s="5">
        <v>0</v>
      </c>
      <c r="I66" s="18">
        <v>116424232.97975889</v>
      </c>
      <c r="J66" s="5">
        <v>5060726.8144795997</v>
      </c>
      <c r="K66" s="5">
        <v>4116089.2307691998</v>
      </c>
      <c r="L66" s="5">
        <v>0</v>
      </c>
      <c r="M66" s="5">
        <v>0</v>
      </c>
      <c r="N66" s="6">
        <v>125851931.11118767</v>
      </c>
      <c r="O66" s="6">
        <v>0</v>
      </c>
      <c r="P66" s="6">
        <v>0</v>
      </c>
      <c r="Q66" s="6">
        <v>0</v>
      </c>
      <c r="R66" s="6">
        <v>1025632.2589700845</v>
      </c>
      <c r="S66" s="7">
        <f t="shared" si="0"/>
        <v>252478612.39516544</v>
      </c>
    </row>
    <row r="67" spans="1:19" ht="30" x14ac:dyDescent="0.25">
      <c r="A67" s="4" t="s">
        <v>5</v>
      </c>
      <c r="B67" s="4" t="s">
        <v>225</v>
      </c>
      <c r="C67" s="4" t="s">
        <v>344</v>
      </c>
      <c r="D67" s="4" t="s">
        <v>345</v>
      </c>
      <c r="E67" s="14" t="s">
        <v>348</v>
      </c>
      <c r="F67" s="14" t="s">
        <v>756</v>
      </c>
      <c r="G67" s="17">
        <v>0</v>
      </c>
      <c r="H67" s="5">
        <v>0</v>
      </c>
      <c r="I67" s="18">
        <v>94867240.226851463</v>
      </c>
      <c r="J67" s="5">
        <v>6282442.0090496996</v>
      </c>
      <c r="K67" s="5">
        <v>4189759.0226244</v>
      </c>
      <c r="L67" s="5">
        <v>0</v>
      </c>
      <c r="M67" s="5">
        <v>0</v>
      </c>
      <c r="N67" s="6">
        <v>160158192.60133153</v>
      </c>
      <c r="O67" s="6">
        <v>0</v>
      </c>
      <c r="P67" s="6">
        <v>0</v>
      </c>
      <c r="Q67" s="6">
        <v>0</v>
      </c>
      <c r="R67" s="6">
        <v>1120549.002214453</v>
      </c>
      <c r="S67" s="7">
        <f t="shared" si="0"/>
        <v>266618182.86207154</v>
      </c>
    </row>
    <row r="68" spans="1:19" ht="30" x14ac:dyDescent="0.25">
      <c r="A68" s="4" t="s">
        <v>5</v>
      </c>
      <c r="B68" s="4" t="s">
        <v>225</v>
      </c>
      <c r="C68" s="4" t="s">
        <v>344</v>
      </c>
      <c r="D68" s="4" t="s">
        <v>345</v>
      </c>
      <c r="E68" s="14" t="s">
        <v>349</v>
      </c>
      <c r="F68" s="14" t="s">
        <v>756</v>
      </c>
      <c r="G68" s="17">
        <v>0</v>
      </c>
      <c r="H68" s="5">
        <v>0</v>
      </c>
      <c r="I68" s="18">
        <v>37141446.29468476</v>
      </c>
      <c r="J68" s="5">
        <v>1203960.5972851</v>
      </c>
      <c r="K68" s="5">
        <v>935480.29864252999</v>
      </c>
      <c r="L68" s="5">
        <v>0</v>
      </c>
      <c r="M68" s="5">
        <v>0</v>
      </c>
      <c r="N68" s="6">
        <v>23876782.343753047</v>
      </c>
      <c r="O68" s="6">
        <v>0</v>
      </c>
      <c r="P68" s="6">
        <v>0</v>
      </c>
      <c r="Q68" s="6">
        <v>0</v>
      </c>
      <c r="R68" s="6">
        <v>386331.46579783305</v>
      </c>
      <c r="S68" s="7">
        <f t="shared" si="0"/>
        <v>63544001.000163272</v>
      </c>
    </row>
    <row r="69" spans="1:19" ht="30" x14ac:dyDescent="0.25">
      <c r="A69" s="4" t="s">
        <v>5</v>
      </c>
      <c r="B69" s="4" t="s">
        <v>225</v>
      </c>
      <c r="C69" s="4" t="s">
        <v>344</v>
      </c>
      <c r="D69" s="4" t="s">
        <v>345</v>
      </c>
      <c r="E69" s="14" t="s">
        <v>350</v>
      </c>
      <c r="F69" s="14" t="s">
        <v>756</v>
      </c>
      <c r="G69" s="17">
        <v>0</v>
      </c>
      <c r="H69" s="5">
        <v>0</v>
      </c>
      <c r="I69" s="18">
        <v>46517777.858637139</v>
      </c>
      <c r="J69" s="5">
        <v>2387413.8190044998</v>
      </c>
      <c r="K69" s="5">
        <v>1322179.239819</v>
      </c>
      <c r="L69" s="5">
        <v>0</v>
      </c>
      <c r="M69" s="5">
        <v>0</v>
      </c>
      <c r="N69" s="6">
        <v>58404477.324043602</v>
      </c>
      <c r="O69" s="6">
        <v>0</v>
      </c>
      <c r="P69" s="6">
        <v>0</v>
      </c>
      <c r="Q69" s="6">
        <v>0</v>
      </c>
      <c r="R69" s="6">
        <v>456643.68346810847</v>
      </c>
      <c r="S69" s="7">
        <f t="shared" si="0"/>
        <v>109088491.92497234</v>
      </c>
    </row>
    <row r="70" spans="1:19" ht="30" x14ac:dyDescent="0.25">
      <c r="A70" s="4" t="s">
        <v>5</v>
      </c>
      <c r="B70" s="4" t="s">
        <v>225</v>
      </c>
      <c r="C70" s="4" t="s">
        <v>344</v>
      </c>
      <c r="D70" s="4" t="s">
        <v>345</v>
      </c>
      <c r="E70" s="14" t="s">
        <v>351</v>
      </c>
      <c r="F70" s="14" t="s">
        <v>756</v>
      </c>
      <c r="G70" s="17">
        <v>0</v>
      </c>
      <c r="H70" s="5">
        <v>0</v>
      </c>
      <c r="I70" s="18">
        <v>94485379.803048819</v>
      </c>
      <c r="J70" s="5">
        <v>2142658.0090498002</v>
      </c>
      <c r="K70" s="5">
        <v>1083699.3755656001</v>
      </c>
      <c r="L70" s="5">
        <v>0</v>
      </c>
      <c r="M70" s="5">
        <v>0</v>
      </c>
      <c r="N70" s="6">
        <v>35912219.622224972</v>
      </c>
      <c r="O70" s="6">
        <v>0</v>
      </c>
      <c r="P70" s="6">
        <v>0</v>
      </c>
      <c r="Q70" s="6">
        <v>0</v>
      </c>
      <c r="R70" s="6">
        <v>1163864.56871577</v>
      </c>
      <c r="S70" s="7">
        <f t="shared" si="0"/>
        <v>134787821.37860498</v>
      </c>
    </row>
    <row r="71" spans="1:19" ht="30" x14ac:dyDescent="0.25">
      <c r="A71" s="4" t="s">
        <v>5</v>
      </c>
      <c r="B71" s="4" t="s">
        <v>225</v>
      </c>
      <c r="C71" s="4" t="s">
        <v>344</v>
      </c>
      <c r="D71" s="4" t="s">
        <v>345</v>
      </c>
      <c r="E71" s="14" t="s">
        <v>352</v>
      </c>
      <c r="F71" s="14" t="s">
        <v>756</v>
      </c>
      <c r="G71" s="17">
        <v>0</v>
      </c>
      <c r="H71" s="5">
        <v>0</v>
      </c>
      <c r="I71" s="18">
        <v>29367339.296226386</v>
      </c>
      <c r="J71" s="5">
        <v>913202.47058823996</v>
      </c>
      <c r="K71" s="5">
        <v>394720.57918552001</v>
      </c>
      <c r="L71" s="5">
        <v>0</v>
      </c>
      <c r="M71" s="5">
        <v>0</v>
      </c>
      <c r="N71" s="6">
        <v>13552406.062435057</v>
      </c>
      <c r="O71" s="6">
        <v>0</v>
      </c>
      <c r="P71" s="6">
        <v>0</v>
      </c>
      <c r="Q71" s="6">
        <v>0</v>
      </c>
      <c r="R71" s="6">
        <v>280991.56488735526</v>
      </c>
      <c r="S71" s="7">
        <f t="shared" si="0"/>
        <v>44508659.973322555</v>
      </c>
    </row>
    <row r="72" spans="1:19" ht="30" x14ac:dyDescent="0.25">
      <c r="A72" s="4" t="s">
        <v>5</v>
      </c>
      <c r="B72" s="4" t="s">
        <v>225</v>
      </c>
      <c r="C72" s="4" t="s">
        <v>344</v>
      </c>
      <c r="D72" s="4" t="s">
        <v>345</v>
      </c>
      <c r="E72" s="14" t="s">
        <v>353</v>
      </c>
      <c r="F72" s="14" t="s">
        <v>756</v>
      </c>
      <c r="G72" s="17">
        <v>0</v>
      </c>
      <c r="H72" s="5">
        <v>0</v>
      </c>
      <c r="I72" s="18">
        <v>24806487.780225229</v>
      </c>
      <c r="J72" s="5">
        <v>613613.91855202999</v>
      </c>
      <c r="K72" s="5">
        <v>536999.16742080997</v>
      </c>
      <c r="L72" s="5">
        <v>0</v>
      </c>
      <c r="M72" s="5">
        <v>0</v>
      </c>
      <c r="N72" s="6">
        <v>10387432.906918401</v>
      </c>
      <c r="O72" s="6">
        <v>0</v>
      </c>
      <c r="P72" s="6">
        <v>0</v>
      </c>
      <c r="Q72" s="6">
        <v>0</v>
      </c>
      <c r="R72" s="6">
        <v>421444.61456670042</v>
      </c>
      <c r="S72" s="7">
        <f t="shared" ref="S72:S135" si="1">+SUM(G72:R72)</f>
        <v>36765978.387683168</v>
      </c>
    </row>
    <row r="73" spans="1:19" ht="30" x14ac:dyDescent="0.25">
      <c r="A73" s="4" t="s">
        <v>5</v>
      </c>
      <c r="B73" s="4" t="s">
        <v>225</v>
      </c>
      <c r="C73" s="4" t="s">
        <v>344</v>
      </c>
      <c r="D73" s="4" t="s">
        <v>345</v>
      </c>
      <c r="E73" s="14" t="s">
        <v>354</v>
      </c>
      <c r="F73" s="14" t="s">
        <v>756</v>
      </c>
      <c r="G73" s="17">
        <v>0</v>
      </c>
      <c r="H73" s="5">
        <v>0</v>
      </c>
      <c r="I73" s="18">
        <v>148567621.61288357</v>
      </c>
      <c r="J73" s="5">
        <v>7910332.6153846998</v>
      </c>
      <c r="K73" s="5">
        <v>4341952.2533937003</v>
      </c>
      <c r="L73" s="5">
        <v>0</v>
      </c>
      <c r="M73" s="5">
        <v>0</v>
      </c>
      <c r="N73" s="6">
        <v>135622879.80368119</v>
      </c>
      <c r="O73" s="6">
        <v>0</v>
      </c>
      <c r="P73" s="6">
        <v>0</v>
      </c>
      <c r="Q73" s="6">
        <v>0</v>
      </c>
      <c r="R73" s="6">
        <v>1545411.3287199973</v>
      </c>
      <c r="S73" s="7">
        <f t="shared" si="1"/>
        <v>297988197.61406314</v>
      </c>
    </row>
    <row r="74" spans="1:19" ht="30" x14ac:dyDescent="0.25">
      <c r="A74" s="4" t="s">
        <v>5</v>
      </c>
      <c r="B74" s="4" t="s">
        <v>225</v>
      </c>
      <c r="C74" s="4" t="s">
        <v>344</v>
      </c>
      <c r="D74" s="4" t="s">
        <v>345</v>
      </c>
      <c r="E74" s="14" t="s">
        <v>355</v>
      </c>
      <c r="F74" s="14" t="s">
        <v>756</v>
      </c>
      <c r="G74" s="17">
        <v>0</v>
      </c>
      <c r="H74" s="5">
        <v>0</v>
      </c>
      <c r="I74" s="18">
        <v>87790031.043783158</v>
      </c>
      <c r="J74" s="5">
        <v>3826811.5113122002</v>
      </c>
      <c r="K74" s="5">
        <v>2075832.760181</v>
      </c>
      <c r="L74" s="5">
        <v>0</v>
      </c>
      <c r="M74" s="5">
        <v>0</v>
      </c>
      <c r="N74" s="6">
        <v>70655737.526412427</v>
      </c>
      <c r="O74" s="6">
        <v>0</v>
      </c>
      <c r="P74" s="6">
        <v>0</v>
      </c>
      <c r="Q74" s="6">
        <v>0</v>
      </c>
      <c r="R74" s="6">
        <v>913200.99219980033</v>
      </c>
      <c r="S74" s="7">
        <f t="shared" si="1"/>
        <v>165261613.83388859</v>
      </c>
    </row>
    <row r="75" spans="1:19" x14ac:dyDescent="0.25">
      <c r="A75" s="4" t="s">
        <v>5</v>
      </c>
      <c r="B75" s="4" t="s">
        <v>64</v>
      </c>
      <c r="C75" s="4" t="s">
        <v>65</v>
      </c>
      <c r="D75" s="4" t="s">
        <v>66</v>
      </c>
      <c r="E75" s="14" t="s">
        <v>67</v>
      </c>
      <c r="F75" s="14" t="s">
        <v>755</v>
      </c>
      <c r="G75" s="17">
        <v>0</v>
      </c>
      <c r="H75" s="5">
        <v>0</v>
      </c>
      <c r="I75" s="18">
        <v>261376299.09810984</v>
      </c>
      <c r="J75" s="5">
        <v>11585432.561086001</v>
      </c>
      <c r="K75" s="5">
        <v>4032216.3348416002</v>
      </c>
      <c r="L75" s="5">
        <v>0</v>
      </c>
      <c r="M75" s="5">
        <v>0</v>
      </c>
      <c r="N75" s="6">
        <v>182336456.76760876</v>
      </c>
      <c r="O75" s="6">
        <v>0</v>
      </c>
      <c r="P75" s="6">
        <v>0</v>
      </c>
      <c r="Q75" s="6">
        <v>0</v>
      </c>
      <c r="R75" s="6">
        <v>2961803.8800000004</v>
      </c>
      <c r="S75" s="7">
        <f t="shared" si="1"/>
        <v>462292208.64164621</v>
      </c>
    </row>
    <row r="76" spans="1:19" ht="30" x14ac:dyDescent="0.25">
      <c r="A76" s="4" t="s">
        <v>5</v>
      </c>
      <c r="B76" s="4" t="s">
        <v>225</v>
      </c>
      <c r="C76" s="4" t="s">
        <v>401</v>
      </c>
      <c r="D76" s="4" t="s">
        <v>402</v>
      </c>
      <c r="E76" s="14" t="s">
        <v>403</v>
      </c>
      <c r="F76" s="14" t="s">
        <v>756</v>
      </c>
      <c r="G76" s="17">
        <v>0</v>
      </c>
      <c r="H76" s="5">
        <v>0</v>
      </c>
      <c r="I76" s="18">
        <v>105317529.26235773</v>
      </c>
      <c r="J76" s="5">
        <v>5797410.9230768997</v>
      </c>
      <c r="K76" s="5">
        <v>2088605.0588235001</v>
      </c>
      <c r="L76" s="5">
        <v>0</v>
      </c>
      <c r="M76" s="5">
        <v>0</v>
      </c>
      <c r="N76" s="6">
        <v>192602152.43598163</v>
      </c>
      <c r="O76" s="6">
        <v>0</v>
      </c>
      <c r="P76" s="6">
        <v>0</v>
      </c>
      <c r="Q76" s="6">
        <v>0</v>
      </c>
      <c r="R76" s="6">
        <v>1107949.3722112726</v>
      </c>
      <c r="S76" s="7">
        <f t="shared" si="1"/>
        <v>306913647.05245101</v>
      </c>
    </row>
    <row r="77" spans="1:19" ht="30" x14ac:dyDescent="0.25">
      <c r="A77" s="4" t="s">
        <v>5</v>
      </c>
      <c r="B77" s="4" t="s">
        <v>225</v>
      </c>
      <c r="C77" s="4" t="s">
        <v>401</v>
      </c>
      <c r="D77" s="4" t="s">
        <v>402</v>
      </c>
      <c r="E77" s="14" t="s">
        <v>404</v>
      </c>
      <c r="F77" s="14" t="s">
        <v>756</v>
      </c>
      <c r="G77" s="17">
        <v>0</v>
      </c>
      <c r="H77" s="5">
        <v>0</v>
      </c>
      <c r="I77" s="18">
        <v>96935452.410944179</v>
      </c>
      <c r="J77" s="5">
        <v>6347991.8280542996</v>
      </c>
      <c r="K77" s="5">
        <v>2502836.3167420998</v>
      </c>
      <c r="L77" s="5">
        <v>0</v>
      </c>
      <c r="M77" s="5">
        <v>0</v>
      </c>
      <c r="N77" s="6">
        <v>115019308.74892452</v>
      </c>
      <c r="O77" s="6">
        <v>0</v>
      </c>
      <c r="P77" s="6">
        <v>0</v>
      </c>
      <c r="Q77" s="6">
        <v>0</v>
      </c>
      <c r="R77" s="6">
        <v>1177664.0925658178</v>
      </c>
      <c r="S77" s="7">
        <f t="shared" si="1"/>
        <v>221983253.39723089</v>
      </c>
    </row>
    <row r="78" spans="1:19" ht="30" x14ac:dyDescent="0.25">
      <c r="A78" s="4" t="s">
        <v>5</v>
      </c>
      <c r="B78" s="4" t="s">
        <v>225</v>
      </c>
      <c r="C78" s="4" t="s">
        <v>401</v>
      </c>
      <c r="D78" s="4" t="s">
        <v>402</v>
      </c>
      <c r="E78" s="14" t="s">
        <v>405</v>
      </c>
      <c r="F78" s="14" t="s">
        <v>756</v>
      </c>
      <c r="G78" s="17">
        <v>0</v>
      </c>
      <c r="H78" s="5">
        <v>0</v>
      </c>
      <c r="I78" s="18">
        <v>46448458.068395838</v>
      </c>
      <c r="J78" s="5">
        <v>2251543.9819005001</v>
      </c>
      <c r="K78" s="5">
        <v>1049902.6153845999</v>
      </c>
      <c r="L78" s="5">
        <v>0</v>
      </c>
      <c r="M78" s="5">
        <v>0</v>
      </c>
      <c r="N78" s="6">
        <v>36729389.446800657</v>
      </c>
      <c r="O78" s="6">
        <v>0</v>
      </c>
      <c r="P78" s="6">
        <v>0</v>
      </c>
      <c r="Q78" s="6">
        <v>0</v>
      </c>
      <c r="R78" s="6">
        <v>667285.22818585497</v>
      </c>
      <c r="S78" s="7">
        <f t="shared" si="1"/>
        <v>87146579.340667456</v>
      </c>
    </row>
    <row r="79" spans="1:19" ht="30" x14ac:dyDescent="0.25">
      <c r="A79" s="4" t="s">
        <v>5</v>
      </c>
      <c r="B79" s="4" t="s">
        <v>225</v>
      </c>
      <c r="C79" s="4" t="s">
        <v>401</v>
      </c>
      <c r="D79" s="4" t="s">
        <v>402</v>
      </c>
      <c r="E79" s="14" t="s">
        <v>406</v>
      </c>
      <c r="F79" s="14" t="s">
        <v>756</v>
      </c>
      <c r="G79" s="17">
        <v>0</v>
      </c>
      <c r="H79" s="5">
        <v>0</v>
      </c>
      <c r="I79" s="18">
        <v>45731291.165591471</v>
      </c>
      <c r="J79" s="5">
        <v>2173545.2579186</v>
      </c>
      <c r="K79" s="5">
        <v>916660.73303166998</v>
      </c>
      <c r="L79" s="5">
        <v>0</v>
      </c>
      <c r="M79" s="5">
        <v>0</v>
      </c>
      <c r="N79" s="6">
        <v>36352201.683048569</v>
      </c>
      <c r="O79" s="6">
        <v>0</v>
      </c>
      <c r="P79" s="6">
        <v>0</v>
      </c>
      <c r="Q79" s="6">
        <v>0</v>
      </c>
      <c r="R79" s="6">
        <v>633909.10703705484</v>
      </c>
      <c r="S79" s="7">
        <f t="shared" si="1"/>
        <v>85807607.946627364</v>
      </c>
    </row>
    <row r="80" spans="1:19" ht="30" x14ac:dyDescent="0.25">
      <c r="A80" s="4" t="s">
        <v>5</v>
      </c>
      <c r="B80" s="4" t="s">
        <v>726</v>
      </c>
      <c r="C80" s="4" t="s">
        <v>193</v>
      </c>
      <c r="D80" s="4" t="s">
        <v>194</v>
      </c>
      <c r="E80" s="14" t="s">
        <v>725</v>
      </c>
      <c r="F80" s="14" t="s">
        <v>754</v>
      </c>
      <c r="G80" s="17">
        <v>0</v>
      </c>
      <c r="H80" s="5">
        <v>0</v>
      </c>
      <c r="I80" s="18">
        <v>21176171.300477292</v>
      </c>
      <c r="J80" s="5">
        <v>288309.50226243999</v>
      </c>
      <c r="K80" s="5">
        <v>64257.493212668996</v>
      </c>
      <c r="L80" s="5">
        <v>0</v>
      </c>
      <c r="M80" s="5">
        <v>0</v>
      </c>
      <c r="N80" s="6">
        <v>9073372.424601147</v>
      </c>
      <c r="O80" s="6">
        <v>0</v>
      </c>
      <c r="P80" s="6">
        <v>0</v>
      </c>
      <c r="Q80" s="6">
        <v>0</v>
      </c>
      <c r="R80" s="6">
        <v>227935.44</v>
      </c>
      <c r="S80" s="7">
        <f t="shared" si="1"/>
        <v>30830046.160553548</v>
      </c>
    </row>
    <row r="81" spans="1:19" ht="30" x14ac:dyDescent="0.25">
      <c r="A81" s="4" t="s">
        <v>5</v>
      </c>
      <c r="B81" s="4" t="s">
        <v>192</v>
      </c>
      <c r="C81" s="4" t="s">
        <v>193</v>
      </c>
      <c r="D81" s="4" t="s">
        <v>194</v>
      </c>
      <c r="E81" s="14" t="s">
        <v>195</v>
      </c>
      <c r="F81" s="14" t="s">
        <v>754</v>
      </c>
      <c r="G81" s="17">
        <v>0</v>
      </c>
      <c r="H81" s="5">
        <v>0</v>
      </c>
      <c r="I81" s="18">
        <v>317677148.64838648</v>
      </c>
      <c r="J81" s="5">
        <v>17350099.556561001</v>
      </c>
      <c r="K81" s="5">
        <v>6064922.7511312002</v>
      </c>
      <c r="L81" s="5">
        <v>0</v>
      </c>
      <c r="M81" s="5">
        <v>0</v>
      </c>
      <c r="N81" s="6">
        <v>230452634.65282091</v>
      </c>
      <c r="O81" s="6">
        <v>0</v>
      </c>
      <c r="P81" s="6">
        <v>0</v>
      </c>
      <c r="Q81" s="6">
        <v>0</v>
      </c>
      <c r="R81" s="6">
        <v>3420532.44</v>
      </c>
      <c r="S81" s="7">
        <f t="shared" si="1"/>
        <v>574965338.04889965</v>
      </c>
    </row>
    <row r="82" spans="1:19" ht="30" x14ac:dyDescent="0.25">
      <c r="A82" s="4" t="s">
        <v>5</v>
      </c>
      <c r="B82" s="4" t="s">
        <v>204</v>
      </c>
      <c r="C82" s="4" t="s">
        <v>193</v>
      </c>
      <c r="D82" s="4" t="s">
        <v>194</v>
      </c>
      <c r="E82" s="14" t="s">
        <v>206</v>
      </c>
      <c r="F82" s="14" t="s">
        <v>754</v>
      </c>
      <c r="G82" s="17">
        <v>0</v>
      </c>
      <c r="H82" s="5">
        <v>0</v>
      </c>
      <c r="I82" s="18">
        <v>149901831.78125376</v>
      </c>
      <c r="J82" s="5">
        <v>4774453.4570135996</v>
      </c>
      <c r="K82" s="5">
        <v>2202427.9457013998</v>
      </c>
      <c r="L82" s="5">
        <v>0</v>
      </c>
      <c r="M82" s="5">
        <v>0</v>
      </c>
      <c r="N82" s="6">
        <v>81000568.251632228</v>
      </c>
      <c r="O82" s="6">
        <v>0</v>
      </c>
      <c r="P82" s="6">
        <v>0</v>
      </c>
      <c r="Q82" s="6">
        <v>0</v>
      </c>
      <c r="R82" s="6">
        <v>1457025.84</v>
      </c>
      <c r="S82" s="7">
        <f t="shared" si="1"/>
        <v>239336307.275601</v>
      </c>
    </row>
    <row r="83" spans="1:19" ht="30" x14ac:dyDescent="0.25">
      <c r="A83" s="4" t="s">
        <v>5</v>
      </c>
      <c r="B83" s="4" t="s">
        <v>225</v>
      </c>
      <c r="C83" s="4" t="s">
        <v>193</v>
      </c>
      <c r="D83" s="4" t="s">
        <v>194</v>
      </c>
      <c r="E83" s="14" t="s">
        <v>249</v>
      </c>
      <c r="F83" s="14" t="s">
        <v>756</v>
      </c>
      <c r="G83" s="17">
        <v>0</v>
      </c>
      <c r="H83" s="5">
        <v>0</v>
      </c>
      <c r="I83" s="18">
        <v>541255741.76244378</v>
      </c>
      <c r="J83" s="5">
        <v>24928636.099546999</v>
      </c>
      <c r="K83" s="5">
        <v>12744670.841629</v>
      </c>
      <c r="L83" s="5">
        <v>0</v>
      </c>
      <c r="M83" s="5">
        <v>0</v>
      </c>
      <c r="N83" s="6">
        <v>530804992.24262965</v>
      </c>
      <c r="O83" s="6">
        <v>0</v>
      </c>
      <c r="P83" s="6">
        <v>0</v>
      </c>
      <c r="Q83" s="6">
        <v>0</v>
      </c>
      <c r="R83" s="6">
        <v>4978057.0278132651</v>
      </c>
      <c r="S83" s="7">
        <f t="shared" si="1"/>
        <v>1114712097.9740627</v>
      </c>
    </row>
    <row r="84" spans="1:19" ht="30" x14ac:dyDescent="0.25">
      <c r="A84" s="4" t="s">
        <v>5</v>
      </c>
      <c r="B84" s="4" t="s">
        <v>225</v>
      </c>
      <c r="C84" s="4" t="s">
        <v>193</v>
      </c>
      <c r="D84" s="4" t="s">
        <v>194</v>
      </c>
      <c r="E84" s="14" t="s">
        <v>250</v>
      </c>
      <c r="F84" s="14" t="s">
        <v>756</v>
      </c>
      <c r="G84" s="17">
        <v>0</v>
      </c>
      <c r="H84" s="5">
        <v>0</v>
      </c>
      <c r="I84" s="18">
        <v>377894307.46500087</v>
      </c>
      <c r="J84" s="5">
        <v>15466326.687782999</v>
      </c>
      <c r="K84" s="5">
        <v>7006626.3619908998</v>
      </c>
      <c r="L84" s="5">
        <v>0</v>
      </c>
      <c r="M84" s="5">
        <v>0</v>
      </c>
      <c r="N84" s="6">
        <v>309810559.69143093</v>
      </c>
      <c r="O84" s="6">
        <v>0</v>
      </c>
      <c r="P84" s="6">
        <v>0</v>
      </c>
      <c r="Q84" s="6">
        <v>0</v>
      </c>
      <c r="R84" s="6">
        <v>4760324.6612499645</v>
      </c>
      <c r="S84" s="7">
        <f t="shared" si="1"/>
        <v>714938144.86745572</v>
      </c>
    </row>
    <row r="85" spans="1:19" ht="30" x14ac:dyDescent="0.25">
      <c r="A85" s="4" t="s">
        <v>5</v>
      </c>
      <c r="B85" s="4" t="s">
        <v>225</v>
      </c>
      <c r="C85" s="4" t="s">
        <v>193</v>
      </c>
      <c r="D85" s="4" t="s">
        <v>194</v>
      </c>
      <c r="E85" s="14" t="s">
        <v>251</v>
      </c>
      <c r="F85" s="14" t="s">
        <v>756</v>
      </c>
      <c r="G85" s="17">
        <v>0</v>
      </c>
      <c r="H85" s="5">
        <v>0</v>
      </c>
      <c r="I85" s="18">
        <v>120059530.31395788</v>
      </c>
      <c r="J85" s="5">
        <v>4137108.3167420998</v>
      </c>
      <c r="K85" s="5">
        <v>1566878.9321266999</v>
      </c>
      <c r="L85" s="5">
        <v>0</v>
      </c>
      <c r="M85" s="5">
        <v>0</v>
      </c>
      <c r="N85" s="6">
        <v>67798256.588802189</v>
      </c>
      <c r="O85" s="6">
        <v>0</v>
      </c>
      <c r="P85" s="6">
        <v>0</v>
      </c>
      <c r="Q85" s="6">
        <v>0</v>
      </c>
      <c r="R85" s="6">
        <v>1441511.8860691595</v>
      </c>
      <c r="S85" s="7">
        <f t="shared" si="1"/>
        <v>195003286.03769803</v>
      </c>
    </row>
    <row r="86" spans="1:19" ht="30" x14ac:dyDescent="0.25">
      <c r="A86" s="4" t="s">
        <v>5</v>
      </c>
      <c r="B86" s="4" t="s">
        <v>225</v>
      </c>
      <c r="C86" s="4" t="s">
        <v>193</v>
      </c>
      <c r="D86" s="4" t="s">
        <v>194</v>
      </c>
      <c r="E86" s="14" t="s">
        <v>252</v>
      </c>
      <c r="F86" s="14" t="s">
        <v>756</v>
      </c>
      <c r="G86" s="17">
        <v>0</v>
      </c>
      <c r="H86" s="5">
        <v>0</v>
      </c>
      <c r="I86" s="18">
        <v>138424063.86547858</v>
      </c>
      <c r="J86" s="5">
        <v>4408162.3167420998</v>
      </c>
      <c r="K86" s="5">
        <v>1913218.4886878</v>
      </c>
      <c r="L86" s="5">
        <v>0</v>
      </c>
      <c r="M86" s="5">
        <v>0</v>
      </c>
      <c r="N86" s="6">
        <v>73378939.576276436</v>
      </c>
      <c r="O86" s="6">
        <v>0</v>
      </c>
      <c r="P86" s="6">
        <v>0</v>
      </c>
      <c r="Q86" s="6">
        <v>0</v>
      </c>
      <c r="R86" s="6">
        <v>1518816.0586250103</v>
      </c>
      <c r="S86" s="7">
        <f t="shared" si="1"/>
        <v>219643200.30580994</v>
      </c>
    </row>
    <row r="87" spans="1:19" ht="30" x14ac:dyDescent="0.25">
      <c r="A87" s="4" t="s">
        <v>5</v>
      </c>
      <c r="B87" s="4" t="s">
        <v>225</v>
      </c>
      <c r="C87" s="4" t="s">
        <v>193</v>
      </c>
      <c r="D87" s="4" t="s">
        <v>194</v>
      </c>
      <c r="E87" s="14" t="s">
        <v>253</v>
      </c>
      <c r="F87" s="14" t="s">
        <v>756</v>
      </c>
      <c r="G87" s="17">
        <v>0</v>
      </c>
      <c r="H87" s="5">
        <v>0</v>
      </c>
      <c r="I87" s="18">
        <v>22251387.76234588</v>
      </c>
      <c r="J87" s="5">
        <v>295003.64705882</v>
      </c>
      <c r="K87" s="5">
        <v>129710.33484163</v>
      </c>
      <c r="L87" s="5">
        <v>0</v>
      </c>
      <c r="M87" s="5">
        <v>0</v>
      </c>
      <c r="N87" s="6">
        <v>4697628.8639940349</v>
      </c>
      <c r="O87" s="6">
        <v>0</v>
      </c>
      <c r="P87" s="6">
        <v>0</v>
      </c>
      <c r="Q87" s="6">
        <v>0</v>
      </c>
      <c r="R87" s="6">
        <v>517313.90624260169</v>
      </c>
      <c r="S87" s="7">
        <f t="shared" si="1"/>
        <v>27891044.514482968</v>
      </c>
    </row>
    <row r="88" spans="1:19" ht="30" x14ac:dyDescent="0.25">
      <c r="A88" s="4" t="s">
        <v>5</v>
      </c>
      <c r="B88" s="4" t="s">
        <v>225</v>
      </c>
      <c r="C88" s="4" t="s">
        <v>260</v>
      </c>
      <c r="D88" s="4" t="s">
        <v>261</v>
      </c>
      <c r="E88" s="14" t="s">
        <v>262</v>
      </c>
      <c r="F88" s="14" t="s">
        <v>756</v>
      </c>
      <c r="G88" s="17">
        <v>0</v>
      </c>
      <c r="H88" s="5">
        <v>0</v>
      </c>
      <c r="I88" s="18">
        <v>301330962.32807612</v>
      </c>
      <c r="J88" s="5">
        <v>10994640.714932</v>
      </c>
      <c r="K88" s="5">
        <v>3077547.8733032001</v>
      </c>
      <c r="L88" s="5">
        <v>0</v>
      </c>
      <c r="M88" s="5">
        <v>0</v>
      </c>
      <c r="N88" s="6">
        <v>209783006.88491592</v>
      </c>
      <c r="O88" s="6">
        <v>24275492.003099881</v>
      </c>
      <c r="P88" s="6">
        <v>0</v>
      </c>
      <c r="Q88" s="6">
        <v>0</v>
      </c>
      <c r="R88" s="6">
        <v>4086094.68</v>
      </c>
      <c r="S88" s="7">
        <f t="shared" si="1"/>
        <v>553547744.48432708</v>
      </c>
    </row>
    <row r="89" spans="1:19" ht="30" x14ac:dyDescent="0.25">
      <c r="A89" s="4" t="s">
        <v>5</v>
      </c>
      <c r="B89" s="4" t="s">
        <v>56</v>
      </c>
      <c r="C89" s="4" t="s">
        <v>57</v>
      </c>
      <c r="D89" s="4" t="s">
        <v>58</v>
      </c>
      <c r="E89" s="14" t="s">
        <v>59</v>
      </c>
      <c r="F89" s="14" t="s">
        <v>754</v>
      </c>
      <c r="G89" s="17">
        <v>0</v>
      </c>
      <c r="H89" s="5">
        <v>0</v>
      </c>
      <c r="I89" s="18">
        <v>365677423.84799033</v>
      </c>
      <c r="J89" s="5">
        <v>22917919.864252999</v>
      </c>
      <c r="K89" s="5">
        <v>8567865.6561085992</v>
      </c>
      <c r="L89" s="5">
        <v>0</v>
      </c>
      <c r="M89" s="5">
        <v>0</v>
      </c>
      <c r="N89" s="6">
        <v>362478438.7689817</v>
      </c>
      <c r="O89" s="6">
        <v>0</v>
      </c>
      <c r="P89" s="6">
        <v>0</v>
      </c>
      <c r="Q89" s="6">
        <v>0</v>
      </c>
      <c r="R89" s="6">
        <v>4467128.22</v>
      </c>
      <c r="S89" s="7">
        <f t="shared" si="1"/>
        <v>764108776.35733366</v>
      </c>
    </row>
    <row r="90" spans="1:19" x14ac:dyDescent="0.25">
      <c r="A90" s="4" t="s">
        <v>5</v>
      </c>
      <c r="B90" s="4" t="s">
        <v>225</v>
      </c>
      <c r="C90" s="4" t="s">
        <v>57</v>
      </c>
      <c r="D90" s="4" t="s">
        <v>58</v>
      </c>
      <c r="E90" s="14" t="s">
        <v>290</v>
      </c>
      <c r="F90" s="14" t="s">
        <v>756</v>
      </c>
      <c r="G90" s="17">
        <v>0</v>
      </c>
      <c r="H90" s="5">
        <v>0</v>
      </c>
      <c r="I90" s="18">
        <v>42497561.776510119</v>
      </c>
      <c r="J90" s="5">
        <v>2200395.6199094998</v>
      </c>
      <c r="K90" s="5">
        <v>1313078.8506787</v>
      </c>
      <c r="L90" s="5">
        <v>0</v>
      </c>
      <c r="M90" s="5">
        <v>0</v>
      </c>
      <c r="N90" s="6">
        <v>29137700.161016874</v>
      </c>
      <c r="O90" s="6">
        <v>0</v>
      </c>
      <c r="P90" s="6">
        <v>0</v>
      </c>
      <c r="Q90" s="6">
        <v>0</v>
      </c>
      <c r="R90" s="6">
        <v>448643.77446353139</v>
      </c>
      <c r="S90" s="7">
        <f t="shared" si="1"/>
        <v>75597380.182578728</v>
      </c>
    </row>
    <row r="91" spans="1:19" x14ac:dyDescent="0.25">
      <c r="A91" s="4" t="s">
        <v>5</v>
      </c>
      <c r="B91" s="4" t="s">
        <v>225</v>
      </c>
      <c r="C91" s="4" t="s">
        <v>57</v>
      </c>
      <c r="D91" s="4" t="s">
        <v>58</v>
      </c>
      <c r="E91" s="14" t="s">
        <v>291</v>
      </c>
      <c r="F91" s="14" t="s">
        <v>756</v>
      </c>
      <c r="G91" s="17">
        <v>0</v>
      </c>
      <c r="H91" s="5">
        <v>0</v>
      </c>
      <c r="I91" s="18">
        <v>123260292.35258061</v>
      </c>
      <c r="J91" s="5">
        <v>5813691.8642533999</v>
      </c>
      <c r="K91" s="5">
        <v>2952373.4751130999</v>
      </c>
      <c r="L91" s="5">
        <v>0</v>
      </c>
      <c r="M91" s="5">
        <v>0</v>
      </c>
      <c r="N91" s="6">
        <v>124665291.63186619</v>
      </c>
      <c r="O91" s="6">
        <v>0</v>
      </c>
      <c r="P91" s="6">
        <v>0</v>
      </c>
      <c r="Q91" s="6">
        <v>0</v>
      </c>
      <c r="R91" s="6">
        <v>1824015.3455364686</v>
      </c>
      <c r="S91" s="7">
        <f t="shared" si="1"/>
        <v>258515664.66934976</v>
      </c>
    </row>
    <row r="92" spans="1:19" x14ac:dyDescent="0.25">
      <c r="A92" s="4" t="s">
        <v>5</v>
      </c>
      <c r="B92" s="4" t="s">
        <v>207</v>
      </c>
      <c r="C92" s="4" t="s">
        <v>218</v>
      </c>
      <c r="D92" s="4" t="s">
        <v>219</v>
      </c>
      <c r="E92" s="14" t="s">
        <v>220</v>
      </c>
      <c r="F92" s="14" t="s">
        <v>755</v>
      </c>
      <c r="G92" s="17">
        <v>0</v>
      </c>
      <c r="H92" s="5">
        <v>0</v>
      </c>
      <c r="I92" s="18">
        <v>19988692.910202999</v>
      </c>
      <c r="J92" s="5">
        <v>2347636.3891403</v>
      </c>
      <c r="K92" s="5">
        <v>689851.80995475</v>
      </c>
      <c r="L92" s="5">
        <v>0</v>
      </c>
      <c r="M92" s="5">
        <v>0</v>
      </c>
      <c r="N92" s="6">
        <v>23477787.454837285</v>
      </c>
      <c r="O92" s="6">
        <v>0</v>
      </c>
      <c r="P92" s="6">
        <v>0</v>
      </c>
      <c r="Q92" s="6">
        <v>0</v>
      </c>
      <c r="R92" s="6">
        <v>167112.9</v>
      </c>
      <c r="S92" s="7">
        <f t="shared" si="1"/>
        <v>46671081.464135334</v>
      </c>
    </row>
    <row r="93" spans="1:19" ht="30" x14ac:dyDescent="0.25">
      <c r="A93" s="4" t="s">
        <v>5</v>
      </c>
      <c r="B93" s="4" t="s">
        <v>116</v>
      </c>
      <c r="C93" s="4" t="s">
        <v>120</v>
      </c>
      <c r="D93" s="4" t="s">
        <v>121</v>
      </c>
      <c r="E93" s="14" t="s">
        <v>122</v>
      </c>
      <c r="F93" s="14" t="s">
        <v>755</v>
      </c>
      <c r="G93" s="17">
        <v>0</v>
      </c>
      <c r="H93" s="5">
        <v>0</v>
      </c>
      <c r="I93" s="18">
        <v>394704331.83955121</v>
      </c>
      <c r="J93" s="5">
        <v>20994942.298643</v>
      </c>
      <c r="K93" s="5">
        <v>3979774.1176470998</v>
      </c>
      <c r="L93" s="5">
        <v>0</v>
      </c>
      <c r="M93" s="5">
        <v>0</v>
      </c>
      <c r="N93" s="6">
        <v>305254590.72732872</v>
      </c>
      <c r="O93" s="6">
        <v>33628356.715961054</v>
      </c>
      <c r="P93" s="6">
        <v>0</v>
      </c>
      <c r="Q93" s="6">
        <v>0</v>
      </c>
      <c r="R93" s="6">
        <v>4269466.8148894487</v>
      </c>
      <c r="S93" s="7">
        <f t="shared" si="1"/>
        <v>762831462.51402056</v>
      </c>
    </row>
    <row r="94" spans="1:19" ht="30" x14ac:dyDescent="0.25">
      <c r="A94" s="4" t="s">
        <v>5</v>
      </c>
      <c r="B94" s="4" t="s">
        <v>116</v>
      </c>
      <c r="C94" s="4" t="s">
        <v>120</v>
      </c>
      <c r="D94" s="4" t="s">
        <v>121</v>
      </c>
      <c r="E94" s="14" t="s">
        <v>123</v>
      </c>
      <c r="F94" s="14" t="s">
        <v>755</v>
      </c>
      <c r="G94" s="17">
        <v>0</v>
      </c>
      <c r="H94" s="5">
        <v>0</v>
      </c>
      <c r="I94" s="18">
        <v>17147032.8187434</v>
      </c>
      <c r="J94" s="5">
        <v>574814.58823530003</v>
      </c>
      <c r="K94" s="5">
        <v>155178.95022624001</v>
      </c>
      <c r="L94" s="5">
        <v>0</v>
      </c>
      <c r="M94" s="5">
        <v>0</v>
      </c>
      <c r="N94" s="6">
        <v>11862624.320940565</v>
      </c>
      <c r="O94" s="6">
        <v>1460907.5445450016</v>
      </c>
      <c r="P94" s="6">
        <v>0</v>
      </c>
      <c r="Q94" s="6">
        <v>0</v>
      </c>
      <c r="R94" s="6">
        <v>185477.28435674947</v>
      </c>
      <c r="S94" s="7">
        <f t="shared" si="1"/>
        <v>31386035.507047258</v>
      </c>
    </row>
    <row r="95" spans="1:19" ht="30" x14ac:dyDescent="0.25">
      <c r="A95" s="4" t="s">
        <v>5</v>
      </c>
      <c r="B95" s="4" t="s">
        <v>116</v>
      </c>
      <c r="C95" s="4" t="s">
        <v>120</v>
      </c>
      <c r="D95" s="4" t="s">
        <v>121</v>
      </c>
      <c r="E95" s="14" t="s">
        <v>124</v>
      </c>
      <c r="F95" s="14" t="s">
        <v>755</v>
      </c>
      <c r="G95" s="17">
        <v>0</v>
      </c>
      <c r="H95" s="5">
        <v>0</v>
      </c>
      <c r="I95" s="18">
        <v>16256277.867120365</v>
      </c>
      <c r="J95" s="5">
        <v>711292.76018098998</v>
      </c>
      <c r="K95" s="5">
        <v>231938.97737556999</v>
      </c>
      <c r="L95" s="5">
        <v>0</v>
      </c>
      <c r="M95" s="5">
        <v>0</v>
      </c>
      <c r="N95" s="6">
        <v>7955534.311082799</v>
      </c>
      <c r="O95" s="6">
        <v>1385016.2435296767</v>
      </c>
      <c r="P95" s="6">
        <v>0</v>
      </c>
      <c r="Q95" s="6">
        <v>0</v>
      </c>
      <c r="R95" s="6">
        <v>175842.10075380141</v>
      </c>
      <c r="S95" s="7">
        <f t="shared" si="1"/>
        <v>26715902.260043204</v>
      </c>
    </row>
    <row r="96" spans="1:19" ht="30" x14ac:dyDescent="0.25">
      <c r="A96" s="4" t="s">
        <v>5</v>
      </c>
      <c r="B96" s="4" t="s">
        <v>225</v>
      </c>
      <c r="C96" s="4" t="s">
        <v>120</v>
      </c>
      <c r="D96" s="4" t="s">
        <v>121</v>
      </c>
      <c r="E96" s="14" t="s">
        <v>270</v>
      </c>
      <c r="F96" s="14" t="s">
        <v>756</v>
      </c>
      <c r="G96" s="17">
        <v>0</v>
      </c>
      <c r="H96" s="5">
        <v>0</v>
      </c>
      <c r="I96" s="18">
        <v>57904252.399188019</v>
      </c>
      <c r="J96" s="5">
        <v>2528349.7466063001</v>
      </c>
      <c r="K96" s="5">
        <v>709717.81900451996</v>
      </c>
      <c r="L96" s="5">
        <v>0</v>
      </c>
      <c r="M96" s="5">
        <v>0</v>
      </c>
      <c r="N96" s="6">
        <v>42480491.074772105</v>
      </c>
      <c r="O96" s="6">
        <v>4301440.9951168271</v>
      </c>
      <c r="P96" s="6">
        <v>0</v>
      </c>
      <c r="Q96" s="6">
        <v>0</v>
      </c>
      <c r="R96" s="6">
        <v>777393.02361383545</v>
      </c>
      <c r="S96" s="7">
        <f t="shared" si="1"/>
        <v>108701645.05830161</v>
      </c>
    </row>
    <row r="97" spans="1:19" ht="30" x14ac:dyDescent="0.25">
      <c r="A97" s="4" t="s">
        <v>5</v>
      </c>
      <c r="B97" s="4" t="s">
        <v>225</v>
      </c>
      <c r="C97" s="4" t="s">
        <v>120</v>
      </c>
      <c r="D97" s="4" t="s">
        <v>121</v>
      </c>
      <c r="E97" s="14" t="s">
        <v>271</v>
      </c>
      <c r="F97" s="14" t="s">
        <v>756</v>
      </c>
      <c r="G97" s="17">
        <v>0</v>
      </c>
      <c r="H97" s="5">
        <v>0</v>
      </c>
      <c r="I97" s="18">
        <v>7542282.671414569</v>
      </c>
      <c r="J97" s="5">
        <v>410815.04977376002</v>
      </c>
      <c r="K97" s="5">
        <v>135745.68325792</v>
      </c>
      <c r="L97" s="5">
        <v>0</v>
      </c>
      <c r="M97" s="5">
        <v>0</v>
      </c>
      <c r="N97" s="6">
        <v>9703309.2805024907</v>
      </c>
      <c r="O97" s="6">
        <v>616026.90280461533</v>
      </c>
      <c r="P97" s="6">
        <v>0</v>
      </c>
      <c r="Q97" s="6">
        <v>0</v>
      </c>
      <c r="R97" s="6">
        <v>111333.62450918366</v>
      </c>
      <c r="S97" s="7">
        <f t="shared" si="1"/>
        <v>18519513.212262537</v>
      </c>
    </row>
    <row r="98" spans="1:19" ht="30" x14ac:dyDescent="0.25">
      <c r="A98" s="4" t="s">
        <v>5</v>
      </c>
      <c r="B98" s="4" t="s">
        <v>225</v>
      </c>
      <c r="C98" s="4" t="s">
        <v>120</v>
      </c>
      <c r="D98" s="4" t="s">
        <v>121</v>
      </c>
      <c r="E98" s="14" t="s">
        <v>272</v>
      </c>
      <c r="F98" s="14" t="s">
        <v>757</v>
      </c>
      <c r="G98" s="17">
        <v>0</v>
      </c>
      <c r="H98" s="5">
        <v>0</v>
      </c>
      <c r="I98" s="18">
        <v>16241991.521777187</v>
      </c>
      <c r="J98" s="5">
        <v>801732.80542986002</v>
      </c>
      <c r="K98" s="5">
        <v>423976.72398190002</v>
      </c>
      <c r="L98" s="5">
        <v>0</v>
      </c>
      <c r="M98" s="5">
        <v>0</v>
      </c>
      <c r="N98" s="6">
        <v>13626119.29004558</v>
      </c>
      <c r="O98" s="6">
        <v>1452216.5443289781</v>
      </c>
      <c r="P98" s="6">
        <v>0</v>
      </c>
      <c r="Q98" s="6">
        <v>0</v>
      </c>
      <c r="R98" s="6">
        <v>262508.17187698104</v>
      </c>
      <c r="S98" s="7">
        <f t="shared" si="1"/>
        <v>32808545.057440486</v>
      </c>
    </row>
    <row r="99" spans="1:19" ht="30" x14ac:dyDescent="0.25">
      <c r="A99" s="4" t="s">
        <v>5</v>
      </c>
      <c r="B99" s="4" t="s">
        <v>225</v>
      </c>
      <c r="C99" s="4" t="s">
        <v>7</v>
      </c>
      <c r="D99" s="4" t="s">
        <v>8</v>
      </c>
      <c r="E99" s="14" t="s">
        <v>229</v>
      </c>
      <c r="F99" s="14" t="s">
        <v>756</v>
      </c>
      <c r="G99" s="17">
        <v>0</v>
      </c>
      <c r="H99" s="5">
        <v>0</v>
      </c>
      <c r="I99" s="18">
        <v>112547124.49838701</v>
      </c>
      <c r="J99" s="5">
        <v>3837101.0678733001</v>
      </c>
      <c r="K99" s="5">
        <v>1902427.1221719</v>
      </c>
      <c r="L99" s="5">
        <v>0</v>
      </c>
      <c r="M99" s="5">
        <v>0</v>
      </c>
      <c r="N99" s="6">
        <v>71990650.873562947</v>
      </c>
      <c r="O99" s="6">
        <v>0</v>
      </c>
      <c r="P99" s="6">
        <v>0</v>
      </c>
      <c r="Q99" s="6">
        <v>0</v>
      </c>
      <c r="R99" s="6">
        <v>2518640.1288866661</v>
      </c>
      <c r="S99" s="7">
        <f t="shared" si="1"/>
        <v>192795943.69088182</v>
      </c>
    </row>
    <row r="100" spans="1:19" ht="30" x14ac:dyDescent="0.25">
      <c r="A100" s="4" t="s">
        <v>5</v>
      </c>
      <c r="B100" s="4" t="s">
        <v>225</v>
      </c>
      <c r="C100" s="4" t="s">
        <v>7</v>
      </c>
      <c r="D100" s="4" t="s">
        <v>8</v>
      </c>
      <c r="E100" s="14" t="s">
        <v>230</v>
      </c>
      <c r="F100" s="14" t="s">
        <v>756</v>
      </c>
      <c r="G100" s="17">
        <v>0</v>
      </c>
      <c r="H100" s="5">
        <v>0</v>
      </c>
      <c r="I100" s="18">
        <v>37003561.861490943</v>
      </c>
      <c r="J100" s="5">
        <v>3527294.5067873001</v>
      </c>
      <c r="K100" s="5">
        <v>1449462.3891403</v>
      </c>
      <c r="L100" s="5">
        <v>0</v>
      </c>
      <c r="M100" s="5">
        <v>0</v>
      </c>
      <c r="N100" s="6">
        <v>53856416.069604367</v>
      </c>
      <c r="O100" s="6">
        <v>0</v>
      </c>
      <c r="P100" s="6">
        <v>0</v>
      </c>
      <c r="Q100" s="6">
        <v>0</v>
      </c>
      <c r="R100" s="6">
        <v>185179.06267412126</v>
      </c>
      <c r="S100" s="7">
        <f t="shared" si="1"/>
        <v>96021913.88969703</v>
      </c>
    </row>
    <row r="101" spans="1:19" ht="30" x14ac:dyDescent="0.25">
      <c r="A101" s="4" t="s">
        <v>5</v>
      </c>
      <c r="B101" s="4" t="s">
        <v>225</v>
      </c>
      <c r="C101" s="4" t="s">
        <v>7</v>
      </c>
      <c r="D101" s="4" t="s">
        <v>8</v>
      </c>
      <c r="E101" s="14" t="s">
        <v>231</v>
      </c>
      <c r="F101" s="14" t="s">
        <v>756</v>
      </c>
      <c r="G101" s="17">
        <v>0</v>
      </c>
      <c r="H101" s="5">
        <v>0</v>
      </c>
      <c r="I101" s="18">
        <v>66993561.246720493</v>
      </c>
      <c r="J101" s="5">
        <v>4231417.1764706001</v>
      </c>
      <c r="K101" s="5">
        <v>1844698.7692308</v>
      </c>
      <c r="L101" s="5">
        <v>0</v>
      </c>
      <c r="M101" s="5">
        <v>0</v>
      </c>
      <c r="N101" s="6">
        <v>74537548.516055003</v>
      </c>
      <c r="O101" s="6">
        <v>0</v>
      </c>
      <c r="P101" s="6">
        <v>0</v>
      </c>
      <c r="Q101" s="6">
        <v>0</v>
      </c>
      <c r="R101" s="6">
        <v>635079.64947413339</v>
      </c>
      <c r="S101" s="7">
        <f t="shared" si="1"/>
        <v>148242305.35795105</v>
      </c>
    </row>
    <row r="102" spans="1:19" ht="30" x14ac:dyDescent="0.25">
      <c r="A102" s="4" t="s">
        <v>5</v>
      </c>
      <c r="B102" s="4" t="s">
        <v>225</v>
      </c>
      <c r="C102" s="4" t="s">
        <v>7</v>
      </c>
      <c r="D102" s="4" t="s">
        <v>8</v>
      </c>
      <c r="E102" s="14" t="s">
        <v>232</v>
      </c>
      <c r="F102" s="14" t="s">
        <v>756</v>
      </c>
      <c r="G102" s="17">
        <v>0</v>
      </c>
      <c r="H102" s="5">
        <v>0</v>
      </c>
      <c r="I102" s="18">
        <v>34266753.770776637</v>
      </c>
      <c r="J102" s="5">
        <v>1785636.9773756</v>
      </c>
      <c r="K102" s="5">
        <v>839207.33031673997</v>
      </c>
      <c r="L102" s="5">
        <v>0</v>
      </c>
      <c r="M102" s="5">
        <v>0</v>
      </c>
      <c r="N102" s="6">
        <v>45550321.430289738</v>
      </c>
      <c r="O102" s="6">
        <v>0</v>
      </c>
      <c r="P102" s="6">
        <v>0</v>
      </c>
      <c r="Q102" s="6">
        <v>0</v>
      </c>
      <c r="R102" s="6">
        <v>412485.95154348813</v>
      </c>
      <c r="S102" s="7">
        <f t="shared" si="1"/>
        <v>82854405.460302204</v>
      </c>
    </row>
    <row r="103" spans="1:19" ht="30" x14ac:dyDescent="0.25">
      <c r="A103" s="4" t="s">
        <v>5</v>
      </c>
      <c r="B103" s="4" t="s">
        <v>225</v>
      </c>
      <c r="C103" s="4" t="s">
        <v>7</v>
      </c>
      <c r="D103" s="4" t="s">
        <v>8</v>
      </c>
      <c r="E103" s="14" t="s">
        <v>233</v>
      </c>
      <c r="F103" s="14" t="s">
        <v>756</v>
      </c>
      <c r="G103" s="17">
        <v>0</v>
      </c>
      <c r="H103" s="5">
        <v>0</v>
      </c>
      <c r="I103" s="18">
        <v>16902072.16097524</v>
      </c>
      <c r="J103" s="5">
        <v>1023132.3167421001</v>
      </c>
      <c r="K103" s="5">
        <v>538240.39819005004</v>
      </c>
      <c r="L103" s="5">
        <v>0</v>
      </c>
      <c r="M103" s="5">
        <v>0</v>
      </c>
      <c r="N103" s="6">
        <v>6291928.9191397401</v>
      </c>
      <c r="O103" s="6">
        <v>0</v>
      </c>
      <c r="P103" s="6">
        <v>0</v>
      </c>
      <c r="Q103" s="6">
        <v>0</v>
      </c>
      <c r="R103" s="6">
        <v>550153.10381095833</v>
      </c>
      <c r="S103" s="7">
        <f t="shared" si="1"/>
        <v>25305526.898858089</v>
      </c>
    </row>
    <row r="104" spans="1:19" ht="30" x14ac:dyDescent="0.25">
      <c r="A104" s="4" t="s">
        <v>5</v>
      </c>
      <c r="B104" s="4" t="s">
        <v>225</v>
      </c>
      <c r="C104" s="4" t="s">
        <v>7</v>
      </c>
      <c r="D104" s="4" t="s">
        <v>8</v>
      </c>
      <c r="E104" s="14" t="s">
        <v>234</v>
      </c>
      <c r="F104" s="14" t="s">
        <v>756</v>
      </c>
      <c r="G104" s="17">
        <v>0</v>
      </c>
      <c r="H104" s="5">
        <v>0</v>
      </c>
      <c r="I104" s="18">
        <v>51623271.994691886</v>
      </c>
      <c r="J104" s="5">
        <v>1816736.6334842001</v>
      </c>
      <c r="K104" s="5">
        <v>1203921.2850679001</v>
      </c>
      <c r="L104" s="5">
        <v>0</v>
      </c>
      <c r="M104" s="5">
        <v>0</v>
      </c>
      <c r="N104" s="6">
        <v>51666487.203077532</v>
      </c>
      <c r="O104" s="6">
        <v>0</v>
      </c>
      <c r="P104" s="6">
        <v>0</v>
      </c>
      <c r="Q104" s="6">
        <v>0</v>
      </c>
      <c r="R104" s="6">
        <v>865563.5236106324</v>
      </c>
      <c r="S104" s="7">
        <f t="shared" si="1"/>
        <v>107175980.63993216</v>
      </c>
    </row>
    <row r="105" spans="1:19" ht="30" x14ac:dyDescent="0.25">
      <c r="A105" s="4" t="s">
        <v>5</v>
      </c>
      <c r="B105" s="4" t="s">
        <v>424</v>
      </c>
      <c r="C105" s="4" t="s">
        <v>7</v>
      </c>
      <c r="D105" s="4" t="s">
        <v>8</v>
      </c>
      <c r="E105" s="14" t="s">
        <v>425</v>
      </c>
      <c r="F105" s="14" t="s">
        <v>755</v>
      </c>
      <c r="G105" s="17">
        <v>0</v>
      </c>
      <c r="H105" s="5">
        <v>0</v>
      </c>
      <c r="I105" s="18">
        <v>28384030.346971393</v>
      </c>
      <c r="J105" s="5">
        <v>1130422.2171946</v>
      </c>
      <c r="K105" s="5">
        <v>526418.99547511002</v>
      </c>
      <c r="L105" s="5">
        <v>0</v>
      </c>
      <c r="M105" s="5">
        <v>0</v>
      </c>
      <c r="N105" s="6">
        <v>25704030.416041669</v>
      </c>
      <c r="O105" s="6">
        <v>0</v>
      </c>
      <c r="P105" s="6">
        <v>0</v>
      </c>
      <c r="Q105" s="6">
        <v>0</v>
      </c>
      <c r="R105" s="6">
        <v>472568.94000000012</v>
      </c>
      <c r="S105" s="7">
        <f t="shared" si="1"/>
        <v>56217470.91568277</v>
      </c>
    </row>
    <row r="106" spans="1:19" x14ac:dyDescent="0.25">
      <c r="A106" s="4" t="s">
        <v>5</v>
      </c>
      <c r="B106" s="4" t="s">
        <v>155</v>
      </c>
      <c r="C106" s="4" t="s">
        <v>156</v>
      </c>
      <c r="D106" s="4" t="s">
        <v>157</v>
      </c>
      <c r="E106" s="14" t="s">
        <v>158</v>
      </c>
      <c r="F106" s="14" t="s">
        <v>755</v>
      </c>
      <c r="G106" s="17">
        <v>0</v>
      </c>
      <c r="H106" s="5">
        <v>0</v>
      </c>
      <c r="I106" s="18">
        <v>23212849.896967951</v>
      </c>
      <c r="J106" s="5">
        <v>621393.65610859997</v>
      </c>
      <c r="K106" s="5">
        <v>8669.3755656109006</v>
      </c>
      <c r="L106" s="5">
        <v>0</v>
      </c>
      <c r="M106" s="5">
        <v>0</v>
      </c>
      <c r="N106" s="6">
        <v>12528996.234466642</v>
      </c>
      <c r="O106" s="6">
        <v>0</v>
      </c>
      <c r="P106" s="6">
        <v>0</v>
      </c>
      <c r="Q106" s="6">
        <v>0</v>
      </c>
      <c r="R106" s="6">
        <v>198885.62546583128</v>
      </c>
      <c r="S106" s="7">
        <f t="shared" si="1"/>
        <v>36570794.788574636</v>
      </c>
    </row>
    <row r="107" spans="1:19" x14ac:dyDescent="0.25">
      <c r="A107" s="4" t="s">
        <v>5</v>
      </c>
      <c r="B107" s="4" t="s">
        <v>155</v>
      </c>
      <c r="C107" s="4" t="s">
        <v>156</v>
      </c>
      <c r="D107" s="4" t="s">
        <v>157</v>
      </c>
      <c r="E107" s="14" t="s">
        <v>159</v>
      </c>
      <c r="F107" s="14" t="s">
        <v>755</v>
      </c>
      <c r="G107" s="17">
        <v>0</v>
      </c>
      <c r="H107" s="5">
        <v>0</v>
      </c>
      <c r="I107" s="18">
        <v>4025921.3316805558</v>
      </c>
      <c r="J107" s="5">
        <v>52175.140271493001</v>
      </c>
      <c r="K107" s="5">
        <v>2306.0814479638998</v>
      </c>
      <c r="L107" s="5">
        <v>0</v>
      </c>
      <c r="M107" s="5">
        <v>0</v>
      </c>
      <c r="N107" s="6">
        <v>1005921.4760362048</v>
      </c>
      <c r="O107" s="6">
        <v>0</v>
      </c>
      <c r="P107" s="6">
        <v>0</v>
      </c>
      <c r="Q107" s="6">
        <v>0</v>
      </c>
      <c r="R107" s="6">
        <v>34493.734534168769</v>
      </c>
      <c r="S107" s="7">
        <f t="shared" si="1"/>
        <v>5120817.7639703862</v>
      </c>
    </row>
    <row r="108" spans="1:19" x14ac:dyDescent="0.25">
      <c r="A108" s="4" t="s">
        <v>5</v>
      </c>
      <c r="B108" s="4" t="s">
        <v>225</v>
      </c>
      <c r="C108" s="4" t="s">
        <v>340</v>
      </c>
      <c r="D108" s="4" t="s">
        <v>341</v>
      </c>
      <c r="E108" s="14" t="s">
        <v>342</v>
      </c>
      <c r="F108" s="14" t="s">
        <v>756</v>
      </c>
      <c r="G108" s="17">
        <v>0</v>
      </c>
      <c r="H108" s="5">
        <v>0</v>
      </c>
      <c r="I108" s="18">
        <v>20939468.571518861</v>
      </c>
      <c r="J108" s="5">
        <v>1627204.5429864</v>
      </c>
      <c r="K108" s="5">
        <v>822575.52941176004</v>
      </c>
      <c r="L108" s="5">
        <v>0</v>
      </c>
      <c r="M108" s="5">
        <v>0</v>
      </c>
      <c r="N108" s="6">
        <v>31279896.216364119</v>
      </c>
      <c r="O108" s="6">
        <v>0</v>
      </c>
      <c r="P108" s="6">
        <v>0</v>
      </c>
      <c r="Q108" s="6">
        <v>0</v>
      </c>
      <c r="R108" s="6">
        <v>326698.68995506625</v>
      </c>
      <c r="S108" s="7">
        <f t="shared" si="1"/>
        <v>54995843.550236203</v>
      </c>
    </row>
    <row r="109" spans="1:19" x14ac:dyDescent="0.25">
      <c r="A109" s="4" t="s">
        <v>5</v>
      </c>
      <c r="B109" s="4" t="s">
        <v>225</v>
      </c>
      <c r="C109" s="4" t="s">
        <v>340</v>
      </c>
      <c r="D109" s="4" t="s">
        <v>341</v>
      </c>
      <c r="E109" s="14" t="s">
        <v>343</v>
      </c>
      <c r="F109" s="14" t="s">
        <v>756</v>
      </c>
      <c r="G109" s="17">
        <v>0</v>
      </c>
      <c r="H109" s="5">
        <v>0</v>
      </c>
      <c r="I109" s="18">
        <v>385186236.16183162</v>
      </c>
      <c r="J109" s="5">
        <v>16576394.579185</v>
      </c>
      <c r="K109" s="5">
        <v>8763019.8823528998</v>
      </c>
      <c r="L109" s="5">
        <v>0</v>
      </c>
      <c r="M109" s="5">
        <v>0</v>
      </c>
      <c r="N109" s="6">
        <v>413045272.86866957</v>
      </c>
      <c r="O109" s="6">
        <v>0</v>
      </c>
      <c r="P109" s="6">
        <v>0</v>
      </c>
      <c r="Q109" s="6">
        <v>0</v>
      </c>
      <c r="R109" s="6">
        <v>4970122.6100449329</v>
      </c>
      <c r="S109" s="7">
        <f t="shared" si="1"/>
        <v>828541046.10208404</v>
      </c>
    </row>
    <row r="110" spans="1:19" x14ac:dyDescent="0.25">
      <c r="A110" s="4" t="s">
        <v>5</v>
      </c>
      <c r="B110" s="4" t="s">
        <v>225</v>
      </c>
      <c r="C110" s="4" t="s">
        <v>242</v>
      </c>
      <c r="D110" s="4" t="s">
        <v>243</v>
      </c>
      <c r="E110" s="14" t="s">
        <v>244</v>
      </c>
      <c r="F110" s="14" t="s">
        <v>756</v>
      </c>
      <c r="G110" s="17">
        <v>0</v>
      </c>
      <c r="H110" s="5">
        <v>0</v>
      </c>
      <c r="I110" s="18">
        <v>251382657.26899809</v>
      </c>
      <c r="J110" s="5">
        <v>14182161.230768999</v>
      </c>
      <c r="K110" s="5">
        <v>6023819.4479638003</v>
      </c>
      <c r="L110" s="5">
        <v>0</v>
      </c>
      <c r="M110" s="5">
        <v>0</v>
      </c>
      <c r="N110" s="6">
        <v>276371498.67415673</v>
      </c>
      <c r="O110" s="6">
        <v>0</v>
      </c>
      <c r="P110" s="6">
        <v>0</v>
      </c>
      <c r="Q110" s="6">
        <v>0</v>
      </c>
      <c r="R110" s="6">
        <v>3130572.78</v>
      </c>
      <c r="S110" s="7">
        <f t="shared" si="1"/>
        <v>551090709.40188766</v>
      </c>
    </row>
    <row r="111" spans="1:19" x14ac:dyDescent="0.25">
      <c r="A111" s="4" t="s">
        <v>5</v>
      </c>
      <c r="B111" s="4" t="s">
        <v>116</v>
      </c>
      <c r="C111" s="4" t="s">
        <v>130</v>
      </c>
      <c r="D111" s="4" t="s">
        <v>131</v>
      </c>
      <c r="E111" s="14" t="s">
        <v>132</v>
      </c>
      <c r="F111" s="14" t="s">
        <v>755</v>
      </c>
      <c r="G111" s="17">
        <v>0</v>
      </c>
      <c r="H111" s="5">
        <v>0</v>
      </c>
      <c r="I111" s="18">
        <v>20445711.396373555</v>
      </c>
      <c r="J111" s="5">
        <v>505110.61538461997</v>
      </c>
      <c r="K111" s="5">
        <v>145688.33484163001</v>
      </c>
      <c r="L111" s="5">
        <v>0</v>
      </c>
      <c r="M111" s="5">
        <v>0</v>
      </c>
      <c r="N111" s="6">
        <v>6694030.0528749432</v>
      </c>
      <c r="O111" s="6">
        <v>1767771.2673639085</v>
      </c>
      <c r="P111" s="6">
        <v>0</v>
      </c>
      <c r="Q111" s="6">
        <v>0</v>
      </c>
      <c r="R111" s="6">
        <v>217995.17762121826</v>
      </c>
      <c r="S111" s="7">
        <f t="shared" si="1"/>
        <v>29776306.844459876</v>
      </c>
    </row>
    <row r="112" spans="1:19" x14ac:dyDescent="0.25">
      <c r="A112" s="4" t="s">
        <v>5</v>
      </c>
      <c r="B112" s="4" t="s">
        <v>116</v>
      </c>
      <c r="C112" s="4" t="s">
        <v>130</v>
      </c>
      <c r="D112" s="4" t="s">
        <v>131</v>
      </c>
      <c r="E112" s="14" t="s">
        <v>133</v>
      </c>
      <c r="F112" s="14" t="s">
        <v>755</v>
      </c>
      <c r="G112" s="17">
        <v>0</v>
      </c>
      <c r="H112" s="5">
        <v>0</v>
      </c>
      <c r="I112" s="18">
        <v>254985086.71653566</v>
      </c>
      <c r="J112" s="5">
        <v>11979577.475113001</v>
      </c>
      <c r="K112" s="5">
        <v>3026675.4932126999</v>
      </c>
      <c r="L112" s="5">
        <v>0</v>
      </c>
      <c r="M112" s="5">
        <v>0</v>
      </c>
      <c r="N112" s="6">
        <v>153744919.58591217</v>
      </c>
      <c r="O112" s="6">
        <v>22046447.842540547</v>
      </c>
      <c r="P112" s="6">
        <v>0</v>
      </c>
      <c r="Q112" s="6">
        <v>0</v>
      </c>
      <c r="R112" s="6">
        <v>2718688.4423787817</v>
      </c>
      <c r="S112" s="7">
        <f t="shared" si="1"/>
        <v>448501395.55569285</v>
      </c>
    </row>
    <row r="113" spans="1:19" x14ac:dyDescent="0.25">
      <c r="A113" s="4" t="s">
        <v>5</v>
      </c>
      <c r="B113" s="4" t="s">
        <v>225</v>
      </c>
      <c r="C113" s="4" t="s">
        <v>292</v>
      </c>
      <c r="D113" s="4" t="s">
        <v>293</v>
      </c>
      <c r="E113" s="14" t="s">
        <v>294</v>
      </c>
      <c r="F113" s="14" t="s">
        <v>756</v>
      </c>
      <c r="G113" s="17">
        <v>0</v>
      </c>
      <c r="H113" s="5">
        <v>0</v>
      </c>
      <c r="I113" s="18">
        <v>310600939.18719906</v>
      </c>
      <c r="J113" s="5">
        <v>13567222.751131</v>
      </c>
      <c r="K113" s="5">
        <v>6116669.7918552002</v>
      </c>
      <c r="L113" s="5">
        <v>0</v>
      </c>
      <c r="M113" s="5">
        <v>0</v>
      </c>
      <c r="N113" s="6">
        <v>270457257.9142276</v>
      </c>
      <c r="O113" s="6">
        <v>0</v>
      </c>
      <c r="P113" s="6">
        <v>0</v>
      </c>
      <c r="Q113" s="6">
        <v>0</v>
      </c>
      <c r="R113" s="6">
        <v>3701529</v>
      </c>
      <c r="S113" s="7">
        <f t="shared" si="1"/>
        <v>604443618.64441288</v>
      </c>
    </row>
    <row r="114" spans="1:19" ht="30" x14ac:dyDescent="0.25">
      <c r="A114" s="4" t="s">
        <v>5</v>
      </c>
      <c r="B114" s="4" t="s">
        <v>225</v>
      </c>
      <c r="C114" s="4" t="s">
        <v>360</v>
      </c>
      <c r="D114" s="4" t="s">
        <v>361</v>
      </c>
      <c r="E114" s="14" t="s">
        <v>362</v>
      </c>
      <c r="F114" s="14" t="s">
        <v>756</v>
      </c>
      <c r="G114" s="17">
        <v>0</v>
      </c>
      <c r="H114" s="5">
        <v>0</v>
      </c>
      <c r="I114" s="18">
        <v>143224033.45754531</v>
      </c>
      <c r="J114" s="5">
        <v>12548696.696833</v>
      </c>
      <c r="K114" s="5">
        <v>7048612.5791854998</v>
      </c>
      <c r="L114" s="5">
        <v>0</v>
      </c>
      <c r="M114" s="5">
        <v>0</v>
      </c>
      <c r="N114" s="6">
        <v>199241958.88123792</v>
      </c>
      <c r="O114" s="6">
        <v>0</v>
      </c>
      <c r="P114" s="6">
        <v>0</v>
      </c>
      <c r="Q114" s="6">
        <v>0</v>
      </c>
      <c r="R114" s="6">
        <v>1878165.1354186975</v>
      </c>
      <c r="S114" s="7">
        <f t="shared" si="1"/>
        <v>363941466.75022042</v>
      </c>
    </row>
    <row r="115" spans="1:19" ht="30" x14ac:dyDescent="0.25">
      <c r="A115" s="4" t="s">
        <v>5</v>
      </c>
      <c r="B115" s="4" t="s">
        <v>225</v>
      </c>
      <c r="C115" s="4" t="s">
        <v>360</v>
      </c>
      <c r="D115" s="4" t="s">
        <v>361</v>
      </c>
      <c r="E115" s="14" t="s">
        <v>363</v>
      </c>
      <c r="F115" s="14" t="s">
        <v>756</v>
      </c>
      <c r="G115" s="17">
        <v>0</v>
      </c>
      <c r="H115" s="5">
        <v>0</v>
      </c>
      <c r="I115" s="18">
        <v>69052771.460411578</v>
      </c>
      <c r="J115" s="5">
        <v>5277117.0045248</v>
      </c>
      <c r="K115" s="5">
        <v>2622277.8099547001</v>
      </c>
      <c r="L115" s="5">
        <v>0</v>
      </c>
      <c r="M115" s="5">
        <v>0</v>
      </c>
      <c r="N115" s="6">
        <v>85881568.090661734</v>
      </c>
      <c r="O115" s="6">
        <v>0</v>
      </c>
      <c r="P115" s="6">
        <v>0</v>
      </c>
      <c r="Q115" s="6">
        <v>0</v>
      </c>
      <c r="R115" s="6">
        <v>769049.34531679226</v>
      </c>
      <c r="S115" s="7">
        <f t="shared" si="1"/>
        <v>163602783.71086961</v>
      </c>
    </row>
    <row r="116" spans="1:19" ht="30" x14ac:dyDescent="0.25">
      <c r="A116" s="4" t="s">
        <v>5</v>
      </c>
      <c r="B116" s="4" t="s">
        <v>225</v>
      </c>
      <c r="C116" s="4" t="s">
        <v>360</v>
      </c>
      <c r="D116" s="4" t="s">
        <v>361</v>
      </c>
      <c r="E116" s="14" t="s">
        <v>364</v>
      </c>
      <c r="F116" s="14" t="s">
        <v>756</v>
      </c>
      <c r="G116" s="17">
        <v>0</v>
      </c>
      <c r="H116" s="5">
        <v>0</v>
      </c>
      <c r="I116" s="18">
        <v>62543900.73479306</v>
      </c>
      <c r="J116" s="5">
        <v>5465407.0135746999</v>
      </c>
      <c r="K116" s="5">
        <v>3382633.4570136</v>
      </c>
      <c r="L116" s="5">
        <v>0</v>
      </c>
      <c r="M116" s="5">
        <v>0</v>
      </c>
      <c r="N116" s="6">
        <v>108709849.36709605</v>
      </c>
      <c r="O116" s="6">
        <v>0</v>
      </c>
      <c r="P116" s="6">
        <v>0</v>
      </c>
      <c r="Q116" s="6">
        <v>0</v>
      </c>
      <c r="R116" s="6">
        <v>873565.1792645104</v>
      </c>
      <c r="S116" s="7">
        <f t="shared" si="1"/>
        <v>180975355.75174192</v>
      </c>
    </row>
    <row r="117" spans="1:19" ht="30" x14ac:dyDescent="0.25">
      <c r="A117" s="4" t="s">
        <v>5</v>
      </c>
      <c r="B117" s="4" t="s">
        <v>6</v>
      </c>
      <c r="C117" s="4" t="s">
        <v>15</v>
      </c>
      <c r="D117" s="4" t="s">
        <v>16</v>
      </c>
      <c r="E117" s="14" t="s">
        <v>17</v>
      </c>
      <c r="F117" s="14" t="s">
        <v>754</v>
      </c>
      <c r="G117" s="17">
        <v>0</v>
      </c>
      <c r="H117" s="5">
        <v>0</v>
      </c>
      <c r="I117" s="18">
        <v>33396676.08337193</v>
      </c>
      <c r="J117" s="5">
        <v>1432479.4479638</v>
      </c>
      <c r="K117" s="5">
        <v>739229.18552037003</v>
      </c>
      <c r="L117" s="5">
        <v>0</v>
      </c>
      <c r="M117" s="5">
        <v>0</v>
      </c>
      <c r="N117" s="6">
        <v>24926099.639367267</v>
      </c>
      <c r="O117" s="6">
        <v>0</v>
      </c>
      <c r="P117" s="6">
        <v>0</v>
      </c>
      <c r="Q117" s="6">
        <v>0</v>
      </c>
      <c r="R117" s="6">
        <v>412755.12</v>
      </c>
      <c r="S117" s="7">
        <f t="shared" si="1"/>
        <v>60907239.476223364</v>
      </c>
    </row>
    <row r="118" spans="1:19" ht="30" x14ac:dyDescent="0.25">
      <c r="A118" s="4" t="s">
        <v>5</v>
      </c>
      <c r="B118" s="4" t="s">
        <v>160</v>
      </c>
      <c r="C118" s="4" t="s">
        <v>15</v>
      </c>
      <c r="D118" s="4" t="s">
        <v>16</v>
      </c>
      <c r="E118" s="14" t="s">
        <v>180</v>
      </c>
      <c r="F118" s="14" t="s">
        <v>754</v>
      </c>
      <c r="G118" s="17">
        <v>0</v>
      </c>
      <c r="H118" s="5">
        <v>0</v>
      </c>
      <c r="I118" s="18">
        <v>68221841.141779035</v>
      </c>
      <c r="J118" s="5">
        <v>3533906.8868779</v>
      </c>
      <c r="K118" s="5">
        <v>1854984.4524886999</v>
      </c>
      <c r="L118" s="5">
        <v>0</v>
      </c>
      <c r="M118" s="5">
        <v>0</v>
      </c>
      <c r="N118" s="6">
        <v>48634866.616326302</v>
      </c>
      <c r="O118" s="6">
        <v>0</v>
      </c>
      <c r="P118" s="6">
        <v>0</v>
      </c>
      <c r="Q118" s="6">
        <v>0</v>
      </c>
      <c r="R118" s="6">
        <v>772315.20000000007</v>
      </c>
      <c r="S118" s="7">
        <f t="shared" si="1"/>
        <v>123017914.29747194</v>
      </c>
    </row>
    <row r="119" spans="1:19" x14ac:dyDescent="0.25">
      <c r="A119" s="4" t="s">
        <v>5</v>
      </c>
      <c r="B119" s="4" t="s">
        <v>225</v>
      </c>
      <c r="C119" s="4" t="s">
        <v>15</v>
      </c>
      <c r="D119" s="4" t="s">
        <v>16</v>
      </c>
      <c r="E119" s="14" t="s">
        <v>391</v>
      </c>
      <c r="F119" s="14" t="s">
        <v>756</v>
      </c>
      <c r="G119" s="17">
        <v>0</v>
      </c>
      <c r="H119" s="5">
        <v>0</v>
      </c>
      <c r="I119" s="18">
        <v>96279222.377816111</v>
      </c>
      <c r="J119" s="5">
        <v>5131677.4660633998</v>
      </c>
      <c r="K119" s="5">
        <v>2679806.1628959002</v>
      </c>
      <c r="L119" s="5">
        <v>0</v>
      </c>
      <c r="M119" s="5">
        <v>0</v>
      </c>
      <c r="N119" s="6">
        <v>73170935.279146343</v>
      </c>
      <c r="O119" s="6">
        <v>0</v>
      </c>
      <c r="P119" s="6">
        <v>0</v>
      </c>
      <c r="Q119" s="6">
        <v>0</v>
      </c>
      <c r="R119" s="6">
        <v>1241723.8242117318</v>
      </c>
      <c r="S119" s="7">
        <f t="shared" si="1"/>
        <v>178503365.1101335</v>
      </c>
    </row>
    <row r="120" spans="1:19" x14ac:dyDescent="0.25">
      <c r="A120" s="4" t="s">
        <v>5</v>
      </c>
      <c r="B120" s="4" t="s">
        <v>225</v>
      </c>
      <c r="C120" s="4" t="s">
        <v>15</v>
      </c>
      <c r="D120" s="4" t="s">
        <v>16</v>
      </c>
      <c r="E120" s="14" t="s">
        <v>392</v>
      </c>
      <c r="F120" s="14" t="s">
        <v>756</v>
      </c>
      <c r="G120" s="17">
        <v>0</v>
      </c>
      <c r="H120" s="5">
        <v>0</v>
      </c>
      <c r="I120" s="18">
        <v>49154651.631174371</v>
      </c>
      <c r="J120" s="5">
        <v>4340288.5520361997</v>
      </c>
      <c r="K120" s="5">
        <v>2050795.8552035999</v>
      </c>
      <c r="L120" s="5">
        <v>0</v>
      </c>
      <c r="M120" s="5">
        <v>0</v>
      </c>
      <c r="N120" s="6">
        <v>69441392.111438483</v>
      </c>
      <c r="O120" s="6">
        <v>0</v>
      </c>
      <c r="P120" s="6">
        <v>0</v>
      </c>
      <c r="Q120" s="6">
        <v>0</v>
      </c>
      <c r="R120" s="6">
        <v>603320.71995141124</v>
      </c>
      <c r="S120" s="7">
        <f t="shared" si="1"/>
        <v>125590448.86980405</v>
      </c>
    </row>
    <row r="121" spans="1:19" x14ac:dyDescent="0.25">
      <c r="A121" s="4" t="s">
        <v>5</v>
      </c>
      <c r="B121" s="4" t="s">
        <v>225</v>
      </c>
      <c r="C121" s="4" t="s">
        <v>15</v>
      </c>
      <c r="D121" s="4" t="s">
        <v>16</v>
      </c>
      <c r="E121" s="14" t="s">
        <v>393</v>
      </c>
      <c r="F121" s="14" t="s">
        <v>756</v>
      </c>
      <c r="G121" s="17">
        <v>0</v>
      </c>
      <c r="H121" s="5">
        <v>0</v>
      </c>
      <c r="I121" s="18">
        <v>310261701.18383527</v>
      </c>
      <c r="J121" s="5">
        <v>18140433.737557001</v>
      </c>
      <c r="K121" s="5">
        <v>8036577.4479638003</v>
      </c>
      <c r="L121" s="5">
        <v>0</v>
      </c>
      <c r="M121" s="5">
        <v>0</v>
      </c>
      <c r="N121" s="6">
        <v>272572676.57557166</v>
      </c>
      <c r="O121" s="6">
        <v>0</v>
      </c>
      <c r="P121" s="6">
        <v>0</v>
      </c>
      <c r="Q121" s="6">
        <v>0</v>
      </c>
      <c r="R121" s="6">
        <v>4722221.326951731</v>
      </c>
      <c r="S121" s="7">
        <f t="shared" si="1"/>
        <v>613733610.27187943</v>
      </c>
    </row>
    <row r="122" spans="1:19" x14ac:dyDescent="0.25">
      <c r="A122" s="4" t="s">
        <v>5</v>
      </c>
      <c r="B122" s="4" t="s">
        <v>225</v>
      </c>
      <c r="C122" s="4" t="s">
        <v>15</v>
      </c>
      <c r="D122" s="4" t="s">
        <v>16</v>
      </c>
      <c r="E122" s="14" t="s">
        <v>394</v>
      </c>
      <c r="F122" s="14" t="s">
        <v>756</v>
      </c>
      <c r="G122" s="17">
        <v>0</v>
      </c>
      <c r="H122" s="5">
        <v>0</v>
      </c>
      <c r="I122" s="18">
        <v>88313492.379176259</v>
      </c>
      <c r="J122" s="5">
        <v>5774191.8914027996</v>
      </c>
      <c r="K122" s="5">
        <v>2039922.4615384999</v>
      </c>
      <c r="L122" s="5">
        <v>0</v>
      </c>
      <c r="M122" s="5">
        <v>0</v>
      </c>
      <c r="N122" s="6">
        <v>100132929.21883406</v>
      </c>
      <c r="O122" s="6">
        <v>0</v>
      </c>
      <c r="P122" s="6">
        <v>0</v>
      </c>
      <c r="Q122" s="6">
        <v>0</v>
      </c>
      <c r="R122" s="6">
        <v>1259687.9575283972</v>
      </c>
      <c r="S122" s="7">
        <f t="shared" si="1"/>
        <v>197520223.90847999</v>
      </c>
    </row>
    <row r="123" spans="1:19" x14ac:dyDescent="0.25">
      <c r="A123" s="4" t="s">
        <v>5</v>
      </c>
      <c r="B123" s="4" t="s">
        <v>225</v>
      </c>
      <c r="C123" s="4" t="s">
        <v>15</v>
      </c>
      <c r="D123" s="4" t="s">
        <v>16</v>
      </c>
      <c r="E123" s="14" t="s">
        <v>395</v>
      </c>
      <c r="F123" s="14" t="s">
        <v>756</v>
      </c>
      <c r="G123" s="17">
        <v>0</v>
      </c>
      <c r="H123" s="5">
        <v>0</v>
      </c>
      <c r="I123" s="18">
        <v>63642246.438051358</v>
      </c>
      <c r="J123" s="5">
        <v>3521044.8597284998</v>
      </c>
      <c r="K123" s="5">
        <v>1689896.9683258</v>
      </c>
      <c r="L123" s="5">
        <v>0</v>
      </c>
      <c r="M123" s="5">
        <v>0</v>
      </c>
      <c r="N123" s="6">
        <v>52477301.635392882</v>
      </c>
      <c r="O123" s="6">
        <v>0</v>
      </c>
      <c r="P123" s="6">
        <v>0</v>
      </c>
      <c r="Q123" s="6">
        <v>0</v>
      </c>
      <c r="R123" s="6">
        <v>500196.63135672879</v>
      </c>
      <c r="S123" s="7">
        <f t="shared" si="1"/>
        <v>121830686.53285526</v>
      </c>
    </row>
    <row r="124" spans="1:19" x14ac:dyDescent="0.25">
      <c r="A124" s="4" t="s">
        <v>5</v>
      </c>
      <c r="B124" s="4" t="s">
        <v>225</v>
      </c>
      <c r="C124" s="4" t="s">
        <v>310</v>
      </c>
      <c r="D124" s="4" t="s">
        <v>311</v>
      </c>
      <c r="E124" s="14" t="s">
        <v>312</v>
      </c>
      <c r="F124" s="14" t="s">
        <v>756</v>
      </c>
      <c r="G124" s="17">
        <v>0</v>
      </c>
      <c r="H124" s="5">
        <v>0</v>
      </c>
      <c r="I124" s="18">
        <v>215819443.09217039</v>
      </c>
      <c r="J124" s="5">
        <v>11217865.683258001</v>
      </c>
      <c r="K124" s="5">
        <v>3562584.9502262999</v>
      </c>
      <c r="L124" s="5">
        <v>0</v>
      </c>
      <c r="M124" s="5">
        <v>0</v>
      </c>
      <c r="N124" s="6">
        <v>161823089.11244926</v>
      </c>
      <c r="O124" s="6">
        <v>0</v>
      </c>
      <c r="P124" s="6">
        <v>0</v>
      </c>
      <c r="Q124" s="6">
        <v>0</v>
      </c>
      <c r="R124" s="6">
        <v>2659067.64</v>
      </c>
      <c r="S124" s="7">
        <f t="shared" si="1"/>
        <v>395082050.47810394</v>
      </c>
    </row>
    <row r="125" spans="1:19" x14ac:dyDescent="0.25">
      <c r="A125" s="4" t="s">
        <v>5</v>
      </c>
      <c r="B125" s="4" t="s">
        <v>412</v>
      </c>
      <c r="C125" s="4" t="s">
        <v>310</v>
      </c>
      <c r="D125" s="4" t="s">
        <v>311</v>
      </c>
      <c r="E125" s="14" t="s">
        <v>416</v>
      </c>
      <c r="F125" s="14" t="s">
        <v>754</v>
      </c>
      <c r="G125" s="17">
        <v>0</v>
      </c>
      <c r="H125" s="5">
        <v>0</v>
      </c>
      <c r="I125" s="18">
        <v>46607129.530910008</v>
      </c>
      <c r="J125" s="5">
        <v>1912790.5791855</v>
      </c>
      <c r="K125" s="5">
        <v>557965.05882352998</v>
      </c>
      <c r="L125" s="5">
        <v>0</v>
      </c>
      <c r="M125" s="5">
        <v>0</v>
      </c>
      <c r="N125" s="6">
        <v>30374157.497792561</v>
      </c>
      <c r="O125" s="6">
        <v>0</v>
      </c>
      <c r="P125" s="6">
        <v>0</v>
      </c>
      <c r="Q125" s="6">
        <v>0</v>
      </c>
      <c r="R125" s="6">
        <v>532191.4303351891</v>
      </c>
      <c r="S125" s="7">
        <f t="shared" si="1"/>
        <v>79984234.097046793</v>
      </c>
    </row>
    <row r="126" spans="1:19" x14ac:dyDescent="0.25">
      <c r="A126" s="4" t="s">
        <v>5</v>
      </c>
      <c r="B126" s="4" t="s">
        <v>412</v>
      </c>
      <c r="C126" s="4" t="s">
        <v>310</v>
      </c>
      <c r="D126" s="4" t="s">
        <v>311</v>
      </c>
      <c r="E126" s="14" t="s">
        <v>417</v>
      </c>
      <c r="F126" s="14" t="s">
        <v>754</v>
      </c>
      <c r="G126" s="17">
        <v>0</v>
      </c>
      <c r="H126" s="5">
        <v>0</v>
      </c>
      <c r="I126" s="18">
        <v>111864491.49386936</v>
      </c>
      <c r="J126" s="5">
        <v>5346222.5882353</v>
      </c>
      <c r="K126" s="5">
        <v>1880699.6470588001</v>
      </c>
      <c r="L126" s="5">
        <v>0</v>
      </c>
      <c r="M126" s="5">
        <v>0</v>
      </c>
      <c r="N126" s="6">
        <v>80391089.70849371</v>
      </c>
      <c r="O126" s="6">
        <v>0</v>
      </c>
      <c r="P126" s="6">
        <v>0</v>
      </c>
      <c r="Q126" s="6">
        <v>0</v>
      </c>
      <c r="R126" s="6">
        <v>1277343.7096648104</v>
      </c>
      <c r="S126" s="7">
        <f t="shared" si="1"/>
        <v>200759847.147322</v>
      </c>
    </row>
    <row r="127" spans="1:19" ht="45" x14ac:dyDescent="0.25">
      <c r="A127" s="4" t="s">
        <v>5</v>
      </c>
      <c r="B127" s="4" t="s">
        <v>116</v>
      </c>
      <c r="C127" s="4" t="s">
        <v>117</v>
      </c>
      <c r="D127" s="4" t="s">
        <v>118</v>
      </c>
      <c r="E127" s="14" t="s">
        <v>119</v>
      </c>
      <c r="F127" s="14" t="s">
        <v>755</v>
      </c>
      <c r="G127" s="17">
        <v>0</v>
      </c>
      <c r="H127" s="5">
        <v>0</v>
      </c>
      <c r="I127" s="18">
        <v>90954151.56970039</v>
      </c>
      <c r="J127" s="5">
        <v>4008742.8778281002</v>
      </c>
      <c r="K127" s="5">
        <v>927031.86425339</v>
      </c>
      <c r="L127" s="5">
        <v>0</v>
      </c>
      <c r="M127" s="5">
        <v>0</v>
      </c>
      <c r="N127" s="6">
        <v>61278539.441942275</v>
      </c>
      <c r="O127" s="6">
        <v>6888635.6713796845</v>
      </c>
      <c r="P127" s="6">
        <v>0</v>
      </c>
      <c r="Q127" s="6">
        <v>0</v>
      </c>
      <c r="R127" s="6">
        <v>1174626</v>
      </c>
      <c r="S127" s="7">
        <f t="shared" si="1"/>
        <v>165231727.42510384</v>
      </c>
    </row>
    <row r="128" spans="1:19" ht="45" x14ac:dyDescent="0.25">
      <c r="A128" s="4" t="s">
        <v>5</v>
      </c>
      <c r="B128" s="4" t="s">
        <v>225</v>
      </c>
      <c r="C128" s="4" t="s">
        <v>117</v>
      </c>
      <c r="D128" s="4" t="s">
        <v>118</v>
      </c>
      <c r="E128" s="14" t="s">
        <v>235</v>
      </c>
      <c r="F128" s="14" t="s">
        <v>756</v>
      </c>
      <c r="G128" s="17">
        <v>0</v>
      </c>
      <c r="H128" s="5">
        <v>0</v>
      </c>
      <c r="I128" s="18">
        <v>218349088.66389683</v>
      </c>
      <c r="J128" s="5">
        <v>8947618.5429864004</v>
      </c>
      <c r="K128" s="5">
        <v>1944359.5384615001</v>
      </c>
      <c r="L128" s="5">
        <v>0</v>
      </c>
      <c r="M128" s="5">
        <v>0</v>
      </c>
      <c r="N128" s="6">
        <v>207006162.09619674</v>
      </c>
      <c r="O128" s="6">
        <v>16587509.589789109</v>
      </c>
      <c r="P128" s="6">
        <v>0</v>
      </c>
      <c r="Q128" s="6">
        <v>0</v>
      </c>
      <c r="R128" s="6">
        <v>2920262.4</v>
      </c>
      <c r="S128" s="7">
        <f t="shared" si="1"/>
        <v>455755000.83133054</v>
      </c>
    </row>
    <row r="129" spans="1:19" x14ac:dyDescent="0.25">
      <c r="A129" s="4" t="s">
        <v>5</v>
      </c>
      <c r="B129" s="4" t="s">
        <v>21</v>
      </c>
      <c r="C129" s="4" t="s">
        <v>18</v>
      </c>
      <c r="D129" s="4" t="s">
        <v>19</v>
      </c>
      <c r="E129" s="14" t="s">
        <v>22</v>
      </c>
      <c r="F129" s="14" t="s">
        <v>754</v>
      </c>
      <c r="G129" s="17">
        <v>0</v>
      </c>
      <c r="H129" s="5">
        <v>0</v>
      </c>
      <c r="I129" s="18">
        <v>164629718.73852468</v>
      </c>
      <c r="J129" s="5">
        <v>4044801.2217194</v>
      </c>
      <c r="K129" s="5">
        <v>1699440.1357466001</v>
      </c>
      <c r="L129" s="5">
        <v>0</v>
      </c>
      <c r="M129" s="5">
        <v>0</v>
      </c>
      <c r="N129" s="6">
        <v>73865345.683289513</v>
      </c>
      <c r="O129" s="6">
        <v>0</v>
      </c>
      <c r="P129" s="6">
        <v>0</v>
      </c>
      <c r="Q129" s="6">
        <v>0</v>
      </c>
      <c r="R129" s="6">
        <v>1732601.8800000001</v>
      </c>
      <c r="S129" s="7">
        <f t="shared" si="1"/>
        <v>245971907.65928018</v>
      </c>
    </row>
    <row r="130" spans="1:19" x14ac:dyDescent="0.25">
      <c r="A130" s="4" t="s">
        <v>5</v>
      </c>
      <c r="B130" s="4" t="s">
        <v>225</v>
      </c>
      <c r="C130" s="4" t="s">
        <v>18</v>
      </c>
      <c r="D130" s="4" t="s">
        <v>19</v>
      </c>
      <c r="E130" s="14" t="s">
        <v>407</v>
      </c>
      <c r="F130" s="14" t="s">
        <v>756</v>
      </c>
      <c r="G130" s="17">
        <v>0</v>
      </c>
      <c r="H130" s="5">
        <v>0</v>
      </c>
      <c r="I130" s="18">
        <v>327043717.47714961</v>
      </c>
      <c r="J130" s="5">
        <v>9267572.6787330993</v>
      </c>
      <c r="K130" s="5">
        <v>4313475.0588234998</v>
      </c>
      <c r="L130" s="5">
        <v>0</v>
      </c>
      <c r="M130" s="5">
        <v>0</v>
      </c>
      <c r="N130" s="6">
        <v>172648833.10965279</v>
      </c>
      <c r="O130" s="6">
        <v>0</v>
      </c>
      <c r="P130" s="6">
        <v>0</v>
      </c>
      <c r="Q130" s="6">
        <v>0</v>
      </c>
      <c r="R130" s="6">
        <v>4506070.9918562761</v>
      </c>
      <c r="S130" s="7">
        <f t="shared" si="1"/>
        <v>517779669.31621534</v>
      </c>
    </row>
    <row r="131" spans="1:19" x14ac:dyDescent="0.25">
      <c r="A131" s="4" t="s">
        <v>5</v>
      </c>
      <c r="B131" s="4" t="s">
        <v>225</v>
      </c>
      <c r="C131" s="4" t="s">
        <v>18</v>
      </c>
      <c r="D131" s="4" t="s">
        <v>19</v>
      </c>
      <c r="E131" s="14" t="s">
        <v>408</v>
      </c>
      <c r="F131" s="14" t="s">
        <v>756</v>
      </c>
      <c r="G131" s="17">
        <v>0</v>
      </c>
      <c r="H131" s="5">
        <v>0</v>
      </c>
      <c r="I131" s="18">
        <v>148063678.11803806</v>
      </c>
      <c r="J131" s="5">
        <v>5434424.2895927997</v>
      </c>
      <c r="K131" s="5">
        <v>2961122.959276</v>
      </c>
      <c r="L131" s="5">
        <v>0</v>
      </c>
      <c r="M131" s="5">
        <v>0</v>
      </c>
      <c r="N131" s="6">
        <v>87099422.464350715</v>
      </c>
      <c r="O131" s="6">
        <v>0</v>
      </c>
      <c r="P131" s="6">
        <v>0</v>
      </c>
      <c r="Q131" s="6">
        <v>0</v>
      </c>
      <c r="R131" s="6">
        <v>1848752.1352289505</v>
      </c>
      <c r="S131" s="7">
        <f t="shared" si="1"/>
        <v>245407399.96648654</v>
      </c>
    </row>
    <row r="132" spans="1:19" x14ac:dyDescent="0.25">
      <c r="A132" s="4" t="s">
        <v>5</v>
      </c>
      <c r="B132" s="4" t="s">
        <v>225</v>
      </c>
      <c r="C132" s="4" t="s">
        <v>18</v>
      </c>
      <c r="D132" s="4" t="s">
        <v>19</v>
      </c>
      <c r="E132" s="14" t="s">
        <v>409</v>
      </c>
      <c r="F132" s="14" t="s">
        <v>756</v>
      </c>
      <c r="G132" s="17">
        <v>0</v>
      </c>
      <c r="H132" s="5">
        <v>0</v>
      </c>
      <c r="I132" s="18">
        <v>131231479.26341018</v>
      </c>
      <c r="J132" s="5">
        <v>4983791.9457013998</v>
      </c>
      <c r="K132" s="5">
        <v>2354033.7285067998</v>
      </c>
      <c r="L132" s="5">
        <v>0</v>
      </c>
      <c r="M132" s="5">
        <v>0</v>
      </c>
      <c r="N132" s="6">
        <v>89801448.033986285</v>
      </c>
      <c r="O132" s="6">
        <v>0</v>
      </c>
      <c r="P132" s="6">
        <v>0</v>
      </c>
      <c r="Q132" s="6">
        <v>0</v>
      </c>
      <c r="R132" s="6">
        <v>1695646.0998316063</v>
      </c>
      <c r="S132" s="7">
        <f t="shared" si="1"/>
        <v>230066399.07143626</v>
      </c>
    </row>
    <row r="133" spans="1:19" x14ac:dyDescent="0.25">
      <c r="A133" s="4" t="s">
        <v>5</v>
      </c>
      <c r="B133" s="4" t="s">
        <v>225</v>
      </c>
      <c r="C133" s="4" t="s">
        <v>18</v>
      </c>
      <c r="D133" s="4" t="s">
        <v>19</v>
      </c>
      <c r="E133" s="14" t="s">
        <v>410</v>
      </c>
      <c r="F133" s="14" t="s">
        <v>756</v>
      </c>
      <c r="G133" s="17">
        <v>0</v>
      </c>
      <c r="H133" s="5">
        <v>0</v>
      </c>
      <c r="I133" s="18">
        <v>61350143.523986869</v>
      </c>
      <c r="J133" s="5">
        <v>2919934.9230769998</v>
      </c>
      <c r="K133" s="5">
        <v>1365571.1493213</v>
      </c>
      <c r="L133" s="5">
        <v>0</v>
      </c>
      <c r="M133" s="5">
        <v>0</v>
      </c>
      <c r="N133" s="6">
        <v>43740354.630158059</v>
      </c>
      <c r="O133" s="6">
        <v>0</v>
      </c>
      <c r="P133" s="6">
        <v>0</v>
      </c>
      <c r="Q133" s="6">
        <v>0</v>
      </c>
      <c r="R133" s="6">
        <v>712331.63308316958</v>
      </c>
      <c r="S133" s="7">
        <f t="shared" si="1"/>
        <v>110088335.8596264</v>
      </c>
    </row>
    <row r="134" spans="1:19" x14ac:dyDescent="0.25">
      <c r="A134" s="4" t="s">
        <v>5</v>
      </c>
      <c r="B134" s="4" t="s">
        <v>99</v>
      </c>
      <c r="C134" s="4" t="s">
        <v>100</v>
      </c>
      <c r="D134" s="4" t="s">
        <v>101</v>
      </c>
      <c r="E134" s="14" t="s">
        <v>102</v>
      </c>
      <c r="F134" s="14" t="s">
        <v>754</v>
      </c>
      <c r="G134" s="17">
        <v>0</v>
      </c>
      <c r="H134" s="5">
        <v>0</v>
      </c>
      <c r="I134" s="18">
        <v>177538830.88622537</v>
      </c>
      <c r="J134" s="5">
        <v>9808632.1357466001</v>
      </c>
      <c r="K134" s="5">
        <v>3148597.1131222001</v>
      </c>
      <c r="L134" s="5">
        <v>0</v>
      </c>
      <c r="M134" s="5">
        <v>0</v>
      </c>
      <c r="N134" s="6">
        <v>152668032.97250414</v>
      </c>
      <c r="O134" s="6">
        <v>0</v>
      </c>
      <c r="P134" s="6">
        <v>0</v>
      </c>
      <c r="Q134" s="6">
        <v>0</v>
      </c>
      <c r="R134" s="6">
        <v>1774669.14</v>
      </c>
      <c r="S134" s="7">
        <f t="shared" si="1"/>
        <v>344938762.24759829</v>
      </c>
    </row>
    <row r="135" spans="1:19" x14ac:dyDescent="0.25">
      <c r="A135" s="4" t="s">
        <v>5</v>
      </c>
      <c r="B135" s="4" t="s">
        <v>204</v>
      </c>
      <c r="C135" s="4" t="s">
        <v>100</v>
      </c>
      <c r="D135" s="4" t="s">
        <v>101</v>
      </c>
      <c r="E135" s="14" t="s">
        <v>205</v>
      </c>
      <c r="F135" s="14" t="s">
        <v>754</v>
      </c>
      <c r="G135" s="17">
        <v>0</v>
      </c>
      <c r="H135" s="5">
        <v>0</v>
      </c>
      <c r="I135" s="18">
        <v>51555734.32091704</v>
      </c>
      <c r="J135" s="5">
        <v>3143839.9638009002</v>
      </c>
      <c r="K135" s="5">
        <v>1583050.199095</v>
      </c>
      <c r="L135" s="5">
        <v>0</v>
      </c>
      <c r="M135" s="5">
        <v>0</v>
      </c>
      <c r="N135" s="6">
        <v>48425189.952297881</v>
      </c>
      <c r="O135" s="6">
        <v>0</v>
      </c>
      <c r="P135" s="6">
        <v>0</v>
      </c>
      <c r="Q135" s="6">
        <v>0</v>
      </c>
      <c r="R135" s="6">
        <v>458358.84</v>
      </c>
      <c r="S135" s="7">
        <f t="shared" si="1"/>
        <v>105166173.27611083</v>
      </c>
    </row>
    <row r="136" spans="1:19" x14ac:dyDescent="0.25">
      <c r="A136" s="4" t="s">
        <v>5</v>
      </c>
      <c r="B136" s="4" t="s">
        <v>225</v>
      </c>
      <c r="C136" s="4" t="s">
        <v>100</v>
      </c>
      <c r="D136" s="4" t="s">
        <v>101</v>
      </c>
      <c r="E136" s="14" t="s">
        <v>245</v>
      </c>
      <c r="F136" s="14" t="s">
        <v>756</v>
      </c>
      <c r="G136" s="17">
        <v>0</v>
      </c>
      <c r="H136" s="5">
        <v>0</v>
      </c>
      <c r="I136" s="18">
        <v>368896795.32680941</v>
      </c>
      <c r="J136" s="5">
        <v>21457539.140271999</v>
      </c>
      <c r="K136" s="5">
        <v>9429367.3665158991</v>
      </c>
      <c r="L136" s="5">
        <v>0</v>
      </c>
      <c r="M136" s="5">
        <v>0</v>
      </c>
      <c r="N136" s="6">
        <v>410452242.6683265</v>
      </c>
      <c r="O136" s="6">
        <v>0</v>
      </c>
      <c r="P136" s="6">
        <v>0</v>
      </c>
      <c r="Q136" s="6">
        <v>0</v>
      </c>
      <c r="R136" s="6">
        <v>3860455.9699710128</v>
      </c>
      <c r="S136" s="7">
        <f t="shared" ref="S136:S199" si="2">+SUM(G136:R136)</f>
        <v>814096400.47189486</v>
      </c>
    </row>
    <row r="137" spans="1:19" x14ac:dyDescent="0.25">
      <c r="A137" s="4" t="s">
        <v>5</v>
      </c>
      <c r="B137" s="4" t="s">
        <v>225</v>
      </c>
      <c r="C137" s="4" t="s">
        <v>100</v>
      </c>
      <c r="D137" s="4" t="s">
        <v>101</v>
      </c>
      <c r="E137" s="14" t="s">
        <v>246</v>
      </c>
      <c r="F137" s="14" t="s">
        <v>756</v>
      </c>
      <c r="G137" s="17">
        <v>0</v>
      </c>
      <c r="H137" s="5">
        <v>0</v>
      </c>
      <c r="I137" s="18">
        <v>155675614.12275848</v>
      </c>
      <c r="J137" s="5">
        <v>8144323.1312217005</v>
      </c>
      <c r="K137" s="5">
        <v>4441851.8642533999</v>
      </c>
      <c r="L137" s="5">
        <v>0</v>
      </c>
      <c r="M137" s="5">
        <v>0</v>
      </c>
      <c r="N137" s="6">
        <v>159138990.67297038</v>
      </c>
      <c r="O137" s="6">
        <v>0</v>
      </c>
      <c r="P137" s="6">
        <v>0</v>
      </c>
      <c r="Q137" s="6">
        <v>0</v>
      </c>
      <c r="R137" s="6">
        <v>1618996.6894175345</v>
      </c>
      <c r="S137" s="7">
        <f t="shared" si="2"/>
        <v>329019776.48062152</v>
      </c>
    </row>
    <row r="138" spans="1:19" x14ac:dyDescent="0.25">
      <c r="A138" s="4" t="s">
        <v>5</v>
      </c>
      <c r="B138" s="4" t="s">
        <v>225</v>
      </c>
      <c r="C138" s="4" t="s">
        <v>100</v>
      </c>
      <c r="D138" s="4" t="s">
        <v>101</v>
      </c>
      <c r="E138" s="14" t="s">
        <v>247</v>
      </c>
      <c r="F138" s="14" t="s">
        <v>756</v>
      </c>
      <c r="G138" s="17">
        <v>0</v>
      </c>
      <c r="H138" s="5">
        <v>0</v>
      </c>
      <c r="I138" s="18">
        <v>94152977.713183805</v>
      </c>
      <c r="J138" s="5">
        <v>6281105.6199094998</v>
      </c>
      <c r="K138" s="5">
        <v>2949446.959276</v>
      </c>
      <c r="L138" s="5">
        <v>0</v>
      </c>
      <c r="M138" s="5">
        <v>0</v>
      </c>
      <c r="N138" s="6">
        <v>106721973.64697304</v>
      </c>
      <c r="O138" s="6">
        <v>0</v>
      </c>
      <c r="P138" s="6">
        <v>0</v>
      </c>
      <c r="Q138" s="6">
        <v>0</v>
      </c>
      <c r="R138" s="6">
        <v>1027829.2206114535</v>
      </c>
      <c r="S138" s="7">
        <f t="shared" si="2"/>
        <v>211133333.1599538</v>
      </c>
    </row>
    <row r="139" spans="1:19" x14ac:dyDescent="0.25">
      <c r="A139" s="4" t="s">
        <v>5</v>
      </c>
      <c r="B139" s="4" t="s">
        <v>207</v>
      </c>
      <c r="C139" s="4" t="s">
        <v>208</v>
      </c>
      <c r="D139" s="4" t="s">
        <v>209</v>
      </c>
      <c r="E139" s="14" t="s">
        <v>210</v>
      </c>
      <c r="F139" s="14" t="s">
        <v>755</v>
      </c>
      <c r="G139" s="17">
        <v>0</v>
      </c>
      <c r="H139" s="5">
        <v>0</v>
      </c>
      <c r="I139" s="18">
        <v>144986289.00387907</v>
      </c>
      <c r="J139" s="5">
        <v>8949405.2850678004</v>
      </c>
      <c r="K139" s="5">
        <v>3780659.5837103999</v>
      </c>
      <c r="L139" s="5">
        <v>0</v>
      </c>
      <c r="M139" s="5">
        <v>0</v>
      </c>
      <c r="N139" s="6">
        <v>186318667.06354669</v>
      </c>
      <c r="O139" s="6">
        <v>0</v>
      </c>
      <c r="P139" s="6">
        <v>0</v>
      </c>
      <c r="Q139" s="6">
        <v>0</v>
      </c>
      <c r="R139" s="6">
        <v>2357150.94</v>
      </c>
      <c r="S139" s="7">
        <f t="shared" si="2"/>
        <v>346392171.87620395</v>
      </c>
    </row>
    <row r="140" spans="1:19" x14ac:dyDescent="0.25">
      <c r="A140" s="4" t="s">
        <v>5</v>
      </c>
      <c r="B140" s="4" t="s">
        <v>225</v>
      </c>
      <c r="C140" s="4" t="s">
        <v>208</v>
      </c>
      <c r="D140" s="4" t="s">
        <v>209</v>
      </c>
      <c r="E140" s="14" t="s">
        <v>338</v>
      </c>
      <c r="F140" s="14" t="s">
        <v>757</v>
      </c>
      <c r="G140" s="17">
        <v>0</v>
      </c>
      <c r="H140" s="5">
        <v>0</v>
      </c>
      <c r="I140" s="18">
        <v>88594447.656838492</v>
      </c>
      <c r="J140" s="5">
        <v>4863424.1085972004</v>
      </c>
      <c r="K140" s="5">
        <v>2926164.9773756</v>
      </c>
      <c r="L140" s="5">
        <v>0</v>
      </c>
      <c r="M140" s="5">
        <v>0</v>
      </c>
      <c r="N140" s="6">
        <v>81233614.571451217</v>
      </c>
      <c r="O140" s="6">
        <v>0</v>
      </c>
      <c r="P140" s="6">
        <v>0</v>
      </c>
      <c r="Q140" s="6">
        <v>0</v>
      </c>
      <c r="R140" s="6">
        <v>1093694.7111572628</v>
      </c>
      <c r="S140" s="7">
        <f t="shared" si="2"/>
        <v>178711346.02541977</v>
      </c>
    </row>
    <row r="141" spans="1:19" x14ac:dyDescent="0.25">
      <c r="A141" s="4" t="s">
        <v>5</v>
      </c>
      <c r="B141" s="4" t="s">
        <v>225</v>
      </c>
      <c r="C141" s="4" t="s">
        <v>208</v>
      </c>
      <c r="D141" s="4" t="s">
        <v>209</v>
      </c>
      <c r="E141" s="14" t="s">
        <v>339</v>
      </c>
      <c r="F141" s="14" t="s">
        <v>757</v>
      </c>
      <c r="G141" s="17">
        <v>0</v>
      </c>
      <c r="H141" s="5">
        <v>0</v>
      </c>
      <c r="I141" s="18">
        <v>152618111.82627442</v>
      </c>
      <c r="J141" s="5">
        <v>9528818.1990951002</v>
      </c>
      <c r="K141" s="5">
        <v>4114790.3257919</v>
      </c>
      <c r="L141" s="5">
        <v>0</v>
      </c>
      <c r="M141" s="5">
        <v>0</v>
      </c>
      <c r="N141" s="6">
        <v>142288216.28135824</v>
      </c>
      <c r="O141" s="6">
        <v>0</v>
      </c>
      <c r="P141" s="6">
        <v>0</v>
      </c>
      <c r="Q141" s="6">
        <v>0</v>
      </c>
      <c r="R141" s="6">
        <v>2198565.7688427372</v>
      </c>
      <c r="S141" s="7">
        <f t="shared" si="2"/>
        <v>310748502.40136242</v>
      </c>
    </row>
    <row r="142" spans="1:19" x14ac:dyDescent="0.25">
      <c r="A142" s="4" t="s">
        <v>5</v>
      </c>
      <c r="B142" s="4" t="s">
        <v>225</v>
      </c>
      <c r="C142" s="4" t="s">
        <v>331</v>
      </c>
      <c r="D142" s="4" t="s">
        <v>332</v>
      </c>
      <c r="E142" s="14" t="s">
        <v>333</v>
      </c>
      <c r="F142" s="14" t="s">
        <v>757</v>
      </c>
      <c r="G142" s="17">
        <v>0</v>
      </c>
      <c r="H142" s="5">
        <v>0</v>
      </c>
      <c r="I142" s="18">
        <v>18326003.583340462</v>
      </c>
      <c r="J142" s="5">
        <v>220318.39819005001</v>
      </c>
      <c r="K142" s="5">
        <v>74613.800904978998</v>
      </c>
      <c r="L142" s="5">
        <v>0</v>
      </c>
      <c r="M142" s="5">
        <v>0</v>
      </c>
      <c r="N142" s="6">
        <v>4159846.411866758</v>
      </c>
      <c r="O142" s="6">
        <v>0</v>
      </c>
      <c r="P142" s="6">
        <v>0</v>
      </c>
      <c r="Q142" s="6">
        <v>0</v>
      </c>
      <c r="R142" s="6">
        <v>216237.45836954712</v>
      </c>
      <c r="S142" s="7">
        <f t="shared" si="2"/>
        <v>22997019.652671795</v>
      </c>
    </row>
    <row r="143" spans="1:19" x14ac:dyDescent="0.25">
      <c r="A143" s="4" t="s">
        <v>5</v>
      </c>
      <c r="B143" s="4" t="s">
        <v>225</v>
      </c>
      <c r="C143" s="4" t="s">
        <v>331</v>
      </c>
      <c r="D143" s="4" t="s">
        <v>332</v>
      </c>
      <c r="E143" s="14" t="s">
        <v>334</v>
      </c>
      <c r="F143" s="14" t="s">
        <v>757</v>
      </c>
      <c r="G143" s="17">
        <v>0</v>
      </c>
      <c r="H143" s="5">
        <v>0</v>
      </c>
      <c r="I143" s="18">
        <v>585382651.35623145</v>
      </c>
      <c r="J143" s="5">
        <v>39887225.628959</v>
      </c>
      <c r="K143" s="5">
        <v>19200993.556561001</v>
      </c>
      <c r="L143" s="5">
        <v>0</v>
      </c>
      <c r="M143" s="5">
        <v>0</v>
      </c>
      <c r="N143" s="6">
        <v>645866701.61723042</v>
      </c>
      <c r="O143" s="6">
        <v>0</v>
      </c>
      <c r="P143" s="6">
        <v>0</v>
      </c>
      <c r="Q143" s="6">
        <v>0</v>
      </c>
      <c r="R143" s="6">
        <v>8531727.2616304532</v>
      </c>
      <c r="S143" s="7">
        <f t="shared" si="2"/>
        <v>1298869299.4206123</v>
      </c>
    </row>
    <row r="144" spans="1:19" x14ac:dyDescent="0.25">
      <c r="A144" s="4" t="s">
        <v>5</v>
      </c>
      <c r="B144" s="4" t="s">
        <v>225</v>
      </c>
      <c r="C144" s="4" t="s">
        <v>356</v>
      </c>
      <c r="D144" s="4" t="s">
        <v>357</v>
      </c>
      <c r="E144" s="14" t="s">
        <v>358</v>
      </c>
      <c r="F144" s="14" t="s">
        <v>756</v>
      </c>
      <c r="G144" s="17">
        <v>0</v>
      </c>
      <c r="H144" s="5">
        <v>0</v>
      </c>
      <c r="I144" s="18">
        <v>152053586.80983061</v>
      </c>
      <c r="J144" s="5">
        <v>8206421.4570137002</v>
      </c>
      <c r="K144" s="5">
        <v>5458988.5791854998</v>
      </c>
      <c r="L144" s="5">
        <v>0</v>
      </c>
      <c r="M144" s="5">
        <v>0</v>
      </c>
      <c r="N144" s="6">
        <v>162643874.14816484</v>
      </c>
      <c r="O144" s="6">
        <v>0</v>
      </c>
      <c r="P144" s="6">
        <v>0</v>
      </c>
      <c r="Q144" s="6">
        <v>0</v>
      </c>
      <c r="R144" s="6">
        <v>1424378.5728487666</v>
      </c>
      <c r="S144" s="7">
        <f t="shared" si="2"/>
        <v>329787249.56704336</v>
      </c>
    </row>
    <row r="145" spans="1:19" x14ac:dyDescent="0.25">
      <c r="A145" s="4" t="s">
        <v>5</v>
      </c>
      <c r="B145" s="4" t="s">
        <v>225</v>
      </c>
      <c r="C145" s="4" t="s">
        <v>356</v>
      </c>
      <c r="D145" s="4" t="s">
        <v>357</v>
      </c>
      <c r="E145" s="14" t="s">
        <v>359</v>
      </c>
      <c r="F145" s="14" t="s">
        <v>756</v>
      </c>
      <c r="G145" s="17">
        <v>0</v>
      </c>
      <c r="H145" s="5">
        <v>0</v>
      </c>
      <c r="I145" s="18">
        <v>655035306.05771852</v>
      </c>
      <c r="J145" s="5">
        <v>32219158.316741999</v>
      </c>
      <c r="K145" s="5">
        <v>11399609.420814</v>
      </c>
      <c r="L145" s="5">
        <v>0</v>
      </c>
      <c r="M145" s="5">
        <v>0</v>
      </c>
      <c r="N145" s="6">
        <v>508879318.74264693</v>
      </c>
      <c r="O145" s="6">
        <v>0</v>
      </c>
      <c r="P145" s="6">
        <v>0</v>
      </c>
      <c r="Q145" s="6">
        <v>0</v>
      </c>
      <c r="R145" s="6">
        <v>7491142.7471512323</v>
      </c>
      <c r="S145" s="7">
        <f t="shared" si="2"/>
        <v>1215024535.2850726</v>
      </c>
    </row>
    <row r="146" spans="1:19" x14ac:dyDescent="0.25">
      <c r="A146" s="4" t="s">
        <v>5</v>
      </c>
      <c r="B146" s="4" t="s">
        <v>422</v>
      </c>
      <c r="C146" s="4" t="s">
        <v>356</v>
      </c>
      <c r="D146" s="4" t="s">
        <v>357</v>
      </c>
      <c r="E146" s="14" t="s">
        <v>423</v>
      </c>
      <c r="F146" s="14" t="s">
        <v>754</v>
      </c>
      <c r="G146" s="17">
        <v>0</v>
      </c>
      <c r="H146" s="5">
        <v>0</v>
      </c>
      <c r="I146" s="18">
        <v>200079526.92002612</v>
      </c>
      <c r="J146" s="5">
        <v>11641926.678733001</v>
      </c>
      <c r="K146" s="5">
        <v>4061780.1176470998</v>
      </c>
      <c r="L146" s="5">
        <v>0</v>
      </c>
      <c r="M146" s="5">
        <v>0</v>
      </c>
      <c r="N146" s="6">
        <v>164282099.48360336</v>
      </c>
      <c r="O146" s="6">
        <v>0</v>
      </c>
      <c r="P146" s="6">
        <v>0</v>
      </c>
      <c r="Q146" s="6">
        <v>0</v>
      </c>
      <c r="R146" s="6">
        <v>2002703.5800000003</v>
      </c>
      <c r="S146" s="7">
        <f t="shared" si="2"/>
        <v>382068036.78000957</v>
      </c>
    </row>
    <row r="147" spans="1:19" x14ac:dyDescent="0.25">
      <c r="A147" s="4" t="s">
        <v>5</v>
      </c>
      <c r="B147" s="4" t="s">
        <v>207</v>
      </c>
      <c r="C147" s="4" t="s">
        <v>222</v>
      </c>
      <c r="D147" s="4" t="s">
        <v>223</v>
      </c>
      <c r="E147" s="14" t="s">
        <v>224</v>
      </c>
      <c r="F147" s="14" t="s">
        <v>755</v>
      </c>
      <c r="G147" s="17">
        <v>0</v>
      </c>
      <c r="H147" s="5">
        <v>0</v>
      </c>
      <c r="I147" s="18">
        <v>21880438.533364333</v>
      </c>
      <c r="J147" s="5">
        <v>2163858.6063347999</v>
      </c>
      <c r="K147" s="5">
        <v>615850.68778280995</v>
      </c>
      <c r="L147" s="5">
        <v>0</v>
      </c>
      <c r="M147" s="5">
        <v>0</v>
      </c>
      <c r="N147" s="6">
        <v>25572569.85912887</v>
      </c>
      <c r="O147" s="6">
        <v>0</v>
      </c>
      <c r="P147" s="6">
        <v>0</v>
      </c>
      <c r="Q147" s="6">
        <v>0</v>
      </c>
      <c r="R147" s="6">
        <v>251222.22000000006</v>
      </c>
      <c r="S147" s="7">
        <f t="shared" si="2"/>
        <v>50483939.906610809</v>
      </c>
    </row>
    <row r="148" spans="1:19" ht="30" x14ac:dyDescent="0.25">
      <c r="A148" s="4" t="s">
        <v>5</v>
      </c>
      <c r="B148" s="4" t="s">
        <v>188</v>
      </c>
      <c r="C148" s="4" t="s">
        <v>189</v>
      </c>
      <c r="D148" s="4" t="s">
        <v>190</v>
      </c>
      <c r="E148" s="14" t="s">
        <v>191</v>
      </c>
      <c r="F148" s="14" t="s">
        <v>754</v>
      </c>
      <c r="G148" s="17">
        <v>0</v>
      </c>
      <c r="H148" s="5">
        <v>0</v>
      </c>
      <c r="I148" s="18">
        <v>45325604.32213901</v>
      </c>
      <c r="J148" s="5">
        <v>3516047.4660633001</v>
      </c>
      <c r="K148" s="5">
        <v>1645652.2352940999</v>
      </c>
      <c r="L148" s="5">
        <v>0</v>
      </c>
      <c r="M148" s="5">
        <v>0</v>
      </c>
      <c r="N148" s="6">
        <v>55373805.188712478</v>
      </c>
      <c r="O148" s="6">
        <v>0</v>
      </c>
      <c r="P148" s="6">
        <v>0</v>
      </c>
      <c r="Q148" s="6">
        <v>0</v>
      </c>
      <c r="R148" s="6">
        <v>469723.68</v>
      </c>
      <c r="S148" s="7">
        <f t="shared" si="2"/>
        <v>106330832.89220889</v>
      </c>
    </row>
    <row r="149" spans="1:19" x14ac:dyDescent="0.25">
      <c r="A149" s="4" t="s">
        <v>5</v>
      </c>
      <c r="B149" s="4" t="s">
        <v>225</v>
      </c>
      <c r="C149" s="4" t="s">
        <v>319</v>
      </c>
      <c r="D149" s="4" t="s">
        <v>320</v>
      </c>
      <c r="E149" s="14" t="s">
        <v>321</v>
      </c>
      <c r="F149" s="14" t="s">
        <v>756</v>
      </c>
      <c r="G149" s="17">
        <v>0</v>
      </c>
      <c r="H149" s="5">
        <v>0</v>
      </c>
      <c r="I149" s="18">
        <v>257797861.97824603</v>
      </c>
      <c r="J149" s="5">
        <v>10187899.538461</v>
      </c>
      <c r="K149" s="5">
        <v>5454670.5701356996</v>
      </c>
      <c r="L149" s="5">
        <v>0</v>
      </c>
      <c r="M149" s="5">
        <v>0</v>
      </c>
      <c r="N149" s="6">
        <v>184597729.64073679</v>
      </c>
      <c r="O149" s="6">
        <v>0</v>
      </c>
      <c r="P149" s="6">
        <v>0</v>
      </c>
      <c r="Q149" s="6">
        <v>0</v>
      </c>
      <c r="R149" s="6">
        <v>3241028.16</v>
      </c>
      <c r="S149" s="7">
        <f t="shared" si="2"/>
        <v>461279189.8875795</v>
      </c>
    </row>
    <row r="150" spans="1:19" ht="30" x14ac:dyDescent="0.25">
      <c r="A150" s="4" t="s">
        <v>5</v>
      </c>
      <c r="B150" s="4" t="s">
        <v>99</v>
      </c>
      <c r="C150" s="4" t="s">
        <v>106</v>
      </c>
      <c r="D150" s="4" t="s">
        <v>107</v>
      </c>
      <c r="E150" s="14" t="s">
        <v>108</v>
      </c>
      <c r="F150" s="14" t="s">
        <v>754</v>
      </c>
      <c r="G150" s="17">
        <v>0</v>
      </c>
      <c r="H150" s="5">
        <v>0</v>
      </c>
      <c r="I150" s="18">
        <v>121721841.14237146</v>
      </c>
      <c r="J150" s="5">
        <v>6769396.5067873001</v>
      </c>
      <c r="K150" s="5">
        <v>3920962.0180994999</v>
      </c>
      <c r="L150" s="5">
        <v>0</v>
      </c>
      <c r="M150" s="5">
        <v>0</v>
      </c>
      <c r="N150" s="6">
        <v>102772360.21758443</v>
      </c>
      <c r="O150" s="6">
        <v>0</v>
      </c>
      <c r="P150" s="6">
        <v>0</v>
      </c>
      <c r="Q150" s="6">
        <v>0</v>
      </c>
      <c r="R150" s="6">
        <v>1795939.3800000001</v>
      </c>
      <c r="S150" s="7">
        <f t="shared" si="2"/>
        <v>236980499.26484269</v>
      </c>
    </row>
    <row r="151" spans="1:19" x14ac:dyDescent="0.25">
      <c r="A151" s="4" t="s">
        <v>5</v>
      </c>
      <c r="B151" s="4" t="s">
        <v>38</v>
      </c>
      <c r="C151" s="4" t="s">
        <v>39</v>
      </c>
      <c r="D151" s="4" t="s">
        <v>40</v>
      </c>
      <c r="E151" s="14" t="s">
        <v>41</v>
      </c>
      <c r="F151" s="14" t="s">
        <v>755</v>
      </c>
      <c r="G151" s="17">
        <v>0</v>
      </c>
      <c r="H151" s="5">
        <v>0</v>
      </c>
      <c r="I151" s="18">
        <v>18762206.042592585</v>
      </c>
      <c r="J151" s="5">
        <v>392106.50678733003</v>
      </c>
      <c r="K151" s="5">
        <v>91694.515837104002</v>
      </c>
      <c r="L151" s="5">
        <v>0</v>
      </c>
      <c r="M151" s="5">
        <v>0</v>
      </c>
      <c r="N151" s="6">
        <v>15072444.453568049</v>
      </c>
      <c r="O151" s="6">
        <v>0</v>
      </c>
      <c r="P151" s="6">
        <v>0</v>
      </c>
      <c r="Q151" s="6">
        <v>0</v>
      </c>
      <c r="R151" s="6">
        <v>353118.06</v>
      </c>
      <c r="S151" s="7">
        <f t="shared" si="2"/>
        <v>34671569.578785069</v>
      </c>
    </row>
    <row r="152" spans="1:19" x14ac:dyDescent="0.25">
      <c r="A152" s="4" t="s">
        <v>5</v>
      </c>
      <c r="B152" s="4" t="s">
        <v>42</v>
      </c>
      <c r="C152" s="4" t="s">
        <v>47</v>
      </c>
      <c r="D152" s="4" t="s">
        <v>48</v>
      </c>
      <c r="E152" s="14" t="s">
        <v>49</v>
      </c>
      <c r="F152" s="14" t="s">
        <v>754</v>
      </c>
      <c r="G152" s="17">
        <v>0</v>
      </c>
      <c r="H152" s="5">
        <v>0</v>
      </c>
      <c r="I152" s="18">
        <v>72576036.192463368</v>
      </c>
      <c r="J152" s="5">
        <v>3795103.0678733001</v>
      </c>
      <c r="K152" s="5">
        <v>1901304.1719457</v>
      </c>
      <c r="L152" s="5">
        <v>0</v>
      </c>
      <c r="M152" s="5">
        <v>0</v>
      </c>
      <c r="N152" s="6">
        <v>57230514.768100582</v>
      </c>
      <c r="O152" s="6">
        <v>0</v>
      </c>
      <c r="P152" s="6">
        <v>0</v>
      </c>
      <c r="Q152" s="6">
        <v>0</v>
      </c>
      <c r="R152" s="6">
        <v>819343.20929211518</v>
      </c>
      <c r="S152" s="7">
        <f t="shared" si="2"/>
        <v>136322301.40967506</v>
      </c>
    </row>
    <row r="153" spans="1:19" x14ac:dyDescent="0.25">
      <c r="A153" s="4" t="s">
        <v>5</v>
      </c>
      <c r="B153" s="4" t="s">
        <v>42</v>
      </c>
      <c r="C153" s="4" t="s">
        <v>47</v>
      </c>
      <c r="D153" s="4" t="s">
        <v>48</v>
      </c>
      <c r="E153" s="14" t="s">
        <v>50</v>
      </c>
      <c r="F153" s="14" t="s">
        <v>754</v>
      </c>
      <c r="G153" s="17">
        <v>0</v>
      </c>
      <c r="H153" s="5">
        <v>0</v>
      </c>
      <c r="I153" s="18">
        <v>12623965.454835117</v>
      </c>
      <c r="J153" s="5">
        <v>548326.58823530003</v>
      </c>
      <c r="K153" s="5">
        <v>220543.56561086001</v>
      </c>
      <c r="L153" s="5">
        <v>0</v>
      </c>
      <c r="M153" s="5">
        <v>0</v>
      </c>
      <c r="N153" s="6">
        <v>11288695.261327621</v>
      </c>
      <c r="O153" s="6">
        <v>0</v>
      </c>
      <c r="P153" s="6">
        <v>0</v>
      </c>
      <c r="Q153" s="6">
        <v>0</v>
      </c>
      <c r="R153" s="6">
        <v>142517.57070788479</v>
      </c>
      <c r="S153" s="7">
        <f t="shared" si="2"/>
        <v>24824048.440716781</v>
      </c>
    </row>
    <row r="154" spans="1:19" x14ac:dyDescent="0.25">
      <c r="A154" s="4" t="s">
        <v>5</v>
      </c>
      <c r="B154" s="4" t="s">
        <v>225</v>
      </c>
      <c r="C154" s="4" t="s">
        <v>47</v>
      </c>
      <c r="D154" s="4" t="s">
        <v>48</v>
      </c>
      <c r="E154" s="14" t="s">
        <v>376</v>
      </c>
      <c r="F154" s="14" t="s">
        <v>757</v>
      </c>
      <c r="G154" s="17">
        <v>0</v>
      </c>
      <c r="H154" s="5">
        <v>0</v>
      </c>
      <c r="I154" s="18">
        <v>120628986.06012286</v>
      </c>
      <c r="J154" s="5">
        <v>3020676.6063349</v>
      </c>
      <c r="K154" s="5">
        <v>1432188.1900452001</v>
      </c>
      <c r="L154" s="5">
        <v>0</v>
      </c>
      <c r="M154" s="5">
        <v>0</v>
      </c>
      <c r="N154" s="6">
        <v>47116475.450162277</v>
      </c>
      <c r="O154" s="6">
        <v>0</v>
      </c>
      <c r="P154" s="6">
        <v>0</v>
      </c>
      <c r="Q154" s="6">
        <v>0</v>
      </c>
      <c r="R154" s="6">
        <v>1438537.3415219432</v>
      </c>
      <c r="S154" s="7">
        <f t="shared" si="2"/>
        <v>173636863.64818719</v>
      </c>
    </row>
    <row r="155" spans="1:19" x14ac:dyDescent="0.25">
      <c r="A155" s="4" t="s">
        <v>5</v>
      </c>
      <c r="B155" s="4" t="s">
        <v>225</v>
      </c>
      <c r="C155" s="4" t="s">
        <v>47</v>
      </c>
      <c r="D155" s="4" t="s">
        <v>48</v>
      </c>
      <c r="E155" s="14" t="s">
        <v>377</v>
      </c>
      <c r="F155" s="14" t="s">
        <v>757</v>
      </c>
      <c r="G155" s="17">
        <v>0</v>
      </c>
      <c r="H155" s="5">
        <v>0</v>
      </c>
      <c r="I155" s="18">
        <v>75950596.314023986</v>
      </c>
      <c r="J155" s="5">
        <v>2647346.3438913999</v>
      </c>
      <c r="K155" s="5">
        <v>1730861.8371041</v>
      </c>
      <c r="L155" s="5">
        <v>0</v>
      </c>
      <c r="M155" s="5">
        <v>0</v>
      </c>
      <c r="N155" s="6">
        <v>43414869.225966036</v>
      </c>
      <c r="O155" s="6">
        <v>0</v>
      </c>
      <c r="P155" s="6">
        <v>0</v>
      </c>
      <c r="Q155" s="6">
        <v>0</v>
      </c>
      <c r="R155" s="6">
        <v>1050104.5017921445</v>
      </c>
      <c r="S155" s="7">
        <f t="shared" si="2"/>
        <v>124793778.22277766</v>
      </c>
    </row>
    <row r="156" spans="1:19" x14ac:dyDescent="0.25">
      <c r="A156" s="4" t="s">
        <v>5</v>
      </c>
      <c r="B156" s="4" t="s">
        <v>225</v>
      </c>
      <c r="C156" s="4" t="s">
        <v>47</v>
      </c>
      <c r="D156" s="4" t="s">
        <v>48</v>
      </c>
      <c r="E156" s="14" t="s">
        <v>378</v>
      </c>
      <c r="F156" s="14" t="s">
        <v>756</v>
      </c>
      <c r="G156" s="17">
        <v>0</v>
      </c>
      <c r="H156" s="5">
        <v>0</v>
      </c>
      <c r="I156" s="18">
        <v>18000503.468215019</v>
      </c>
      <c r="J156" s="5">
        <v>915146.10859727999</v>
      </c>
      <c r="K156" s="5">
        <v>617471.23981900001</v>
      </c>
      <c r="L156" s="5">
        <v>0</v>
      </c>
      <c r="M156" s="5">
        <v>0</v>
      </c>
      <c r="N156" s="6">
        <v>27745790.713735413</v>
      </c>
      <c r="O156" s="6">
        <v>0</v>
      </c>
      <c r="P156" s="6">
        <v>0</v>
      </c>
      <c r="Q156" s="6">
        <v>0</v>
      </c>
      <c r="R156" s="6">
        <v>276231.59668591188</v>
      </c>
      <c r="S156" s="7">
        <f t="shared" si="2"/>
        <v>47555143.12705262</v>
      </c>
    </row>
    <row r="157" spans="1:19" x14ac:dyDescent="0.25">
      <c r="A157" s="4" t="s">
        <v>5</v>
      </c>
      <c r="B157" s="4" t="s">
        <v>137</v>
      </c>
      <c r="C157" s="4" t="s">
        <v>141</v>
      </c>
      <c r="D157" s="4" t="s">
        <v>142</v>
      </c>
      <c r="E157" s="14" t="s">
        <v>143</v>
      </c>
      <c r="F157" s="14" t="s">
        <v>754</v>
      </c>
      <c r="G157" s="17">
        <v>0</v>
      </c>
      <c r="H157" s="5">
        <v>0</v>
      </c>
      <c r="I157" s="18">
        <v>120579439.78433047</v>
      </c>
      <c r="J157" s="5">
        <v>5000460.7239819001</v>
      </c>
      <c r="K157" s="5">
        <v>2007116.4253394001</v>
      </c>
      <c r="L157" s="5">
        <v>0</v>
      </c>
      <c r="M157" s="5">
        <v>0</v>
      </c>
      <c r="N157" s="6">
        <v>67142509.042540491</v>
      </c>
      <c r="O157" s="6">
        <v>0</v>
      </c>
      <c r="P157" s="6">
        <v>0</v>
      </c>
      <c r="Q157" s="6">
        <v>0</v>
      </c>
      <c r="R157" s="6">
        <v>1086465.6000000001</v>
      </c>
      <c r="S157" s="7">
        <f t="shared" si="2"/>
        <v>195815991.57619226</v>
      </c>
    </row>
    <row r="158" spans="1:19" x14ac:dyDescent="0.25">
      <c r="A158" s="4" t="s">
        <v>5</v>
      </c>
      <c r="B158" s="4" t="s">
        <v>225</v>
      </c>
      <c r="C158" s="4" t="s">
        <v>141</v>
      </c>
      <c r="D158" s="4" t="s">
        <v>142</v>
      </c>
      <c r="E158" s="14" t="s">
        <v>330</v>
      </c>
      <c r="F158" s="14" t="s">
        <v>756</v>
      </c>
      <c r="G158" s="17">
        <v>0</v>
      </c>
      <c r="H158" s="5">
        <v>0</v>
      </c>
      <c r="I158" s="18">
        <v>92182216.545677364</v>
      </c>
      <c r="J158" s="5">
        <v>5795549.1312217005</v>
      </c>
      <c r="K158" s="5">
        <v>3218442.9140271</v>
      </c>
      <c r="L158" s="5">
        <v>0</v>
      </c>
      <c r="M158" s="5">
        <v>0</v>
      </c>
      <c r="N158" s="6">
        <v>86152168.273715779</v>
      </c>
      <c r="O158" s="6">
        <v>0</v>
      </c>
      <c r="P158" s="6">
        <v>0</v>
      </c>
      <c r="Q158" s="6">
        <v>0</v>
      </c>
      <c r="R158" s="6">
        <v>1222956</v>
      </c>
      <c r="S158" s="7">
        <f t="shared" si="2"/>
        <v>188571332.86464193</v>
      </c>
    </row>
    <row r="159" spans="1:19" ht="30" x14ac:dyDescent="0.25">
      <c r="A159" s="4" t="s">
        <v>5</v>
      </c>
      <c r="B159" s="4" t="s">
        <v>426</v>
      </c>
      <c r="C159" s="4" t="s">
        <v>427</v>
      </c>
      <c r="D159" s="4" t="s">
        <v>428</v>
      </c>
      <c r="E159" s="14" t="s">
        <v>429</v>
      </c>
      <c r="F159" s="14" t="s">
        <v>755</v>
      </c>
      <c r="G159" s="17">
        <v>0</v>
      </c>
      <c r="H159" s="5">
        <v>0</v>
      </c>
      <c r="I159" s="18">
        <v>247708851.75501391</v>
      </c>
      <c r="J159" s="5">
        <v>12845252.570135999</v>
      </c>
      <c r="K159" s="5">
        <v>4985897.2579185003</v>
      </c>
      <c r="L159" s="5">
        <v>0</v>
      </c>
      <c r="M159" s="5">
        <v>0</v>
      </c>
      <c r="N159" s="6">
        <v>215757527.81062835</v>
      </c>
      <c r="O159" s="6">
        <v>0</v>
      </c>
      <c r="P159" s="6">
        <v>0</v>
      </c>
      <c r="Q159" s="6">
        <v>0</v>
      </c>
      <c r="R159" s="6">
        <v>2384263.98</v>
      </c>
      <c r="S159" s="7">
        <f t="shared" si="2"/>
        <v>483681793.3736968</v>
      </c>
    </row>
    <row r="160" spans="1:19" x14ac:dyDescent="0.25">
      <c r="A160" s="4" t="s">
        <v>5</v>
      </c>
      <c r="B160" s="4" t="s">
        <v>225</v>
      </c>
      <c r="C160" s="4" t="s">
        <v>316</v>
      </c>
      <c r="D160" s="4" t="s">
        <v>317</v>
      </c>
      <c r="E160" s="14" t="s">
        <v>318</v>
      </c>
      <c r="F160" s="14" t="s">
        <v>756</v>
      </c>
      <c r="G160" s="17">
        <v>0</v>
      </c>
      <c r="H160" s="5">
        <v>0</v>
      </c>
      <c r="I160" s="18">
        <v>296511461.57922834</v>
      </c>
      <c r="J160" s="5">
        <v>16134717.927602001</v>
      </c>
      <c r="K160" s="5">
        <v>8579320.7420815006</v>
      </c>
      <c r="L160" s="5">
        <v>0</v>
      </c>
      <c r="M160" s="5">
        <v>0</v>
      </c>
      <c r="N160" s="6">
        <v>271820877.14058352</v>
      </c>
      <c r="O160" s="6">
        <v>0</v>
      </c>
      <c r="P160" s="6">
        <v>0</v>
      </c>
      <c r="Q160" s="6">
        <v>0</v>
      </c>
      <c r="R160" s="6">
        <v>3594423.96</v>
      </c>
      <c r="S160" s="7">
        <f t="shared" si="2"/>
        <v>596640801.34949541</v>
      </c>
    </row>
    <row r="161" spans="1:19" x14ac:dyDescent="0.25">
      <c r="A161" s="4" t="s">
        <v>5</v>
      </c>
      <c r="B161" s="4" t="s">
        <v>225</v>
      </c>
      <c r="C161" s="4" t="s">
        <v>285</v>
      </c>
      <c r="D161" s="4" t="s">
        <v>286</v>
      </c>
      <c r="E161" s="14" t="s">
        <v>287</v>
      </c>
      <c r="F161" s="14" t="s">
        <v>756</v>
      </c>
      <c r="G161" s="17">
        <v>0</v>
      </c>
      <c r="H161" s="5">
        <v>0</v>
      </c>
      <c r="I161" s="18">
        <v>127583302.85882926</v>
      </c>
      <c r="J161" s="5">
        <v>5312729.520362</v>
      </c>
      <c r="K161" s="5">
        <v>2578488.8778281002</v>
      </c>
      <c r="L161" s="5">
        <v>0</v>
      </c>
      <c r="M161" s="5">
        <v>0</v>
      </c>
      <c r="N161" s="6">
        <v>85202152.629707783</v>
      </c>
      <c r="O161" s="6">
        <v>0</v>
      </c>
      <c r="P161" s="6">
        <v>0</v>
      </c>
      <c r="Q161" s="6">
        <v>0</v>
      </c>
      <c r="R161" s="6">
        <v>1213924.68</v>
      </c>
      <c r="S161" s="7">
        <f t="shared" si="2"/>
        <v>221890598.56672716</v>
      </c>
    </row>
    <row r="162" spans="1:19" ht="30" x14ac:dyDescent="0.25">
      <c r="A162" s="4" t="s">
        <v>5</v>
      </c>
      <c r="B162" s="4" t="s">
        <v>68</v>
      </c>
      <c r="C162" s="4" t="s">
        <v>69</v>
      </c>
      <c r="D162" s="4" t="s">
        <v>70</v>
      </c>
      <c r="E162" s="14" t="s">
        <v>71</v>
      </c>
      <c r="F162" s="14" t="s">
        <v>754</v>
      </c>
      <c r="G162" s="17">
        <v>0</v>
      </c>
      <c r="H162" s="5">
        <v>0</v>
      </c>
      <c r="I162" s="18">
        <v>19501879.10454078</v>
      </c>
      <c r="J162" s="5">
        <v>1247948.9411764999</v>
      </c>
      <c r="K162" s="5">
        <v>362971.76470588002</v>
      </c>
      <c r="L162" s="5">
        <v>0</v>
      </c>
      <c r="M162" s="5">
        <v>0</v>
      </c>
      <c r="N162" s="6">
        <v>17286448.23152497</v>
      </c>
      <c r="O162" s="6">
        <v>0</v>
      </c>
      <c r="P162" s="6">
        <v>0</v>
      </c>
      <c r="Q162" s="6">
        <v>0</v>
      </c>
      <c r="R162" s="6">
        <v>180589.21885805996</v>
      </c>
      <c r="S162" s="7">
        <f t="shared" si="2"/>
        <v>38579837.260806195</v>
      </c>
    </row>
    <row r="163" spans="1:19" ht="30" x14ac:dyDescent="0.25">
      <c r="A163" s="4" t="s">
        <v>5</v>
      </c>
      <c r="B163" s="4" t="s">
        <v>68</v>
      </c>
      <c r="C163" s="4" t="s">
        <v>69</v>
      </c>
      <c r="D163" s="4" t="s">
        <v>70</v>
      </c>
      <c r="E163" s="14" t="s">
        <v>72</v>
      </c>
      <c r="F163" s="14" t="s">
        <v>754</v>
      </c>
      <c r="G163" s="17">
        <v>0</v>
      </c>
      <c r="H163" s="5">
        <v>0</v>
      </c>
      <c r="I163" s="18">
        <v>39711725.681002818</v>
      </c>
      <c r="J163" s="5">
        <v>2425379.7466063001</v>
      </c>
      <c r="K163" s="5">
        <v>772566.28959276003</v>
      </c>
      <c r="L163" s="5">
        <v>0</v>
      </c>
      <c r="M163" s="5">
        <v>0</v>
      </c>
      <c r="N163" s="6">
        <v>27733283.999060117</v>
      </c>
      <c r="O163" s="6">
        <v>0</v>
      </c>
      <c r="P163" s="6">
        <v>0</v>
      </c>
      <c r="Q163" s="6">
        <v>0</v>
      </c>
      <c r="R163" s="6">
        <v>413025.40114193998</v>
      </c>
      <c r="S163" s="7">
        <f t="shared" si="2"/>
        <v>71055981.117403924</v>
      </c>
    </row>
    <row r="164" spans="1:19" x14ac:dyDescent="0.25">
      <c r="A164" s="4" t="s">
        <v>5</v>
      </c>
      <c r="B164" s="4" t="s">
        <v>225</v>
      </c>
      <c r="C164" s="4" t="s">
        <v>69</v>
      </c>
      <c r="D164" s="4" t="s">
        <v>70</v>
      </c>
      <c r="E164" s="14" t="s">
        <v>248</v>
      </c>
      <c r="F164" s="14" t="s">
        <v>756</v>
      </c>
      <c r="G164" s="17">
        <v>0</v>
      </c>
      <c r="H164" s="5">
        <v>0</v>
      </c>
      <c r="I164" s="18">
        <v>448634146.42956191</v>
      </c>
      <c r="J164" s="5">
        <v>32599933.864252999</v>
      </c>
      <c r="K164" s="5">
        <v>10394382.036199</v>
      </c>
      <c r="L164" s="5">
        <v>0</v>
      </c>
      <c r="M164" s="5">
        <v>0</v>
      </c>
      <c r="N164" s="6">
        <v>571758952.38305819</v>
      </c>
      <c r="O164" s="6">
        <v>0</v>
      </c>
      <c r="P164" s="6">
        <v>0</v>
      </c>
      <c r="Q164" s="6">
        <v>0</v>
      </c>
      <c r="R164" s="6">
        <v>5461275.0599999996</v>
      </c>
      <c r="S164" s="7">
        <f t="shared" si="2"/>
        <v>1068848689.773072</v>
      </c>
    </row>
    <row r="165" spans="1:19" x14ac:dyDescent="0.25">
      <c r="A165" s="4" t="s">
        <v>5</v>
      </c>
      <c r="B165" s="4" t="s">
        <v>412</v>
      </c>
      <c r="C165" s="4" t="s">
        <v>69</v>
      </c>
      <c r="D165" s="4" t="s">
        <v>70</v>
      </c>
      <c r="E165" s="14" t="s">
        <v>414</v>
      </c>
      <c r="F165" s="14" t="s">
        <v>754</v>
      </c>
      <c r="G165" s="17">
        <v>0</v>
      </c>
      <c r="H165" s="5">
        <v>0</v>
      </c>
      <c r="I165" s="18">
        <v>61603283.511119619</v>
      </c>
      <c r="J165" s="5">
        <v>4053683.8190044998</v>
      </c>
      <c r="K165" s="5">
        <v>1415383.5656109001</v>
      </c>
      <c r="L165" s="5">
        <v>0</v>
      </c>
      <c r="M165" s="5">
        <v>0</v>
      </c>
      <c r="N165" s="6">
        <v>50367983.461971246</v>
      </c>
      <c r="O165" s="6">
        <v>0</v>
      </c>
      <c r="P165" s="6">
        <v>0</v>
      </c>
      <c r="Q165" s="6">
        <v>0</v>
      </c>
      <c r="R165" s="6">
        <v>600245.46000000008</v>
      </c>
      <c r="S165" s="7">
        <f t="shared" si="2"/>
        <v>118040579.81770626</v>
      </c>
    </row>
    <row r="166" spans="1:19" ht="30" x14ac:dyDescent="0.25">
      <c r="A166" s="4" t="s">
        <v>5</v>
      </c>
      <c r="B166" s="4" t="s">
        <v>23</v>
      </c>
      <c r="C166" s="4" t="s">
        <v>24</v>
      </c>
      <c r="D166" s="4" t="s">
        <v>25</v>
      </c>
      <c r="E166" s="14" t="s">
        <v>26</v>
      </c>
      <c r="F166" s="14" t="s">
        <v>754</v>
      </c>
      <c r="G166" s="17">
        <v>0</v>
      </c>
      <c r="H166" s="5">
        <v>0</v>
      </c>
      <c r="I166" s="18">
        <v>150295542.73298699</v>
      </c>
      <c r="J166" s="5">
        <v>8016332.5158371003</v>
      </c>
      <c r="K166" s="5">
        <v>2434285.7647059001</v>
      </c>
      <c r="L166" s="5">
        <v>0</v>
      </c>
      <c r="M166" s="5">
        <v>0</v>
      </c>
      <c r="N166" s="6">
        <v>113782881.42029032</v>
      </c>
      <c r="O166" s="6">
        <v>0</v>
      </c>
      <c r="P166" s="6">
        <v>0</v>
      </c>
      <c r="Q166" s="6">
        <v>0</v>
      </c>
      <c r="R166" s="6">
        <v>1900674.5963579272</v>
      </c>
      <c r="S166" s="7">
        <f t="shared" si="2"/>
        <v>276429717.03017825</v>
      </c>
    </row>
    <row r="167" spans="1:19" ht="30" x14ac:dyDescent="0.25">
      <c r="A167" s="4" t="s">
        <v>5</v>
      </c>
      <c r="B167" s="4" t="s">
        <v>23</v>
      </c>
      <c r="C167" s="4" t="s">
        <v>24</v>
      </c>
      <c r="D167" s="4" t="s">
        <v>25</v>
      </c>
      <c r="E167" s="14" t="s">
        <v>27</v>
      </c>
      <c r="F167" s="14" t="s">
        <v>754</v>
      </c>
      <c r="G167" s="17">
        <v>0</v>
      </c>
      <c r="H167" s="5">
        <v>0</v>
      </c>
      <c r="I167" s="18">
        <v>81917851.34857972</v>
      </c>
      <c r="J167" s="5">
        <v>4056397.0316742002</v>
      </c>
      <c r="K167" s="5">
        <v>1358782.6153845999</v>
      </c>
      <c r="L167" s="5">
        <v>0</v>
      </c>
      <c r="M167" s="5">
        <v>0</v>
      </c>
      <c r="N167" s="6">
        <v>72141548.430875242</v>
      </c>
      <c r="O167" s="6">
        <v>0</v>
      </c>
      <c r="P167" s="6">
        <v>0</v>
      </c>
      <c r="Q167" s="6">
        <v>0</v>
      </c>
      <c r="R167" s="6">
        <v>1035953.4036420729</v>
      </c>
      <c r="S167" s="7">
        <f t="shared" si="2"/>
        <v>160510532.83015582</v>
      </c>
    </row>
    <row r="168" spans="1:19" ht="30" x14ac:dyDescent="0.25">
      <c r="A168" s="4" t="s">
        <v>5</v>
      </c>
      <c r="B168" s="4" t="s">
        <v>225</v>
      </c>
      <c r="C168" s="4" t="s">
        <v>24</v>
      </c>
      <c r="D168" s="4" t="s">
        <v>25</v>
      </c>
      <c r="E168" s="14" t="s">
        <v>226</v>
      </c>
      <c r="F168" s="14" t="s">
        <v>756</v>
      </c>
      <c r="G168" s="17">
        <v>0</v>
      </c>
      <c r="H168" s="5">
        <v>0</v>
      </c>
      <c r="I168" s="18">
        <v>162129577.95868728</v>
      </c>
      <c r="J168" s="5">
        <v>7404682.4705881998</v>
      </c>
      <c r="K168" s="5">
        <v>2654277.719457</v>
      </c>
      <c r="L168" s="5">
        <v>0</v>
      </c>
      <c r="M168" s="5">
        <v>0</v>
      </c>
      <c r="N168" s="6">
        <v>141591853.59629512</v>
      </c>
      <c r="O168" s="6">
        <v>0</v>
      </c>
      <c r="P168" s="6">
        <v>0</v>
      </c>
      <c r="Q168" s="6">
        <v>0</v>
      </c>
      <c r="R168" s="6">
        <v>1974243.3193967368</v>
      </c>
      <c r="S168" s="7">
        <f t="shared" si="2"/>
        <v>315754635.06442434</v>
      </c>
    </row>
    <row r="169" spans="1:19" ht="30" x14ac:dyDescent="0.25">
      <c r="A169" s="4" t="s">
        <v>5</v>
      </c>
      <c r="B169" s="4" t="s">
        <v>225</v>
      </c>
      <c r="C169" s="4" t="s">
        <v>24</v>
      </c>
      <c r="D169" s="4" t="s">
        <v>25</v>
      </c>
      <c r="E169" s="14" t="s">
        <v>227</v>
      </c>
      <c r="F169" s="14" t="s">
        <v>756</v>
      </c>
      <c r="G169" s="17">
        <v>0</v>
      </c>
      <c r="H169" s="5">
        <v>0</v>
      </c>
      <c r="I169" s="18">
        <v>128584203.71773037</v>
      </c>
      <c r="J169" s="5">
        <v>4898714.5339366002</v>
      </c>
      <c r="K169" s="5">
        <v>1890137.2579185001</v>
      </c>
      <c r="L169" s="5">
        <v>0</v>
      </c>
      <c r="M169" s="5">
        <v>0</v>
      </c>
      <c r="N169" s="6">
        <v>84029113.376316026</v>
      </c>
      <c r="O169" s="6">
        <v>0</v>
      </c>
      <c r="P169" s="6">
        <v>0</v>
      </c>
      <c r="Q169" s="6">
        <v>0</v>
      </c>
      <c r="R169" s="6">
        <v>1449560.3346662452</v>
      </c>
      <c r="S169" s="7">
        <f t="shared" si="2"/>
        <v>220851729.22056776</v>
      </c>
    </row>
    <row r="170" spans="1:19" ht="30" x14ac:dyDescent="0.25">
      <c r="A170" s="4" t="s">
        <v>5</v>
      </c>
      <c r="B170" s="4" t="s">
        <v>225</v>
      </c>
      <c r="C170" s="4" t="s">
        <v>24</v>
      </c>
      <c r="D170" s="4" t="s">
        <v>25</v>
      </c>
      <c r="E170" s="14" t="s">
        <v>228</v>
      </c>
      <c r="F170" s="14" t="s">
        <v>756</v>
      </c>
      <c r="G170" s="17">
        <v>0</v>
      </c>
      <c r="H170" s="5">
        <v>0</v>
      </c>
      <c r="I170" s="18">
        <v>36787070.315428421</v>
      </c>
      <c r="J170" s="5">
        <v>2616405.4117647</v>
      </c>
      <c r="K170" s="5">
        <v>953856.93212669995</v>
      </c>
      <c r="L170" s="5">
        <v>0</v>
      </c>
      <c r="M170" s="5">
        <v>0</v>
      </c>
      <c r="N170" s="6">
        <v>39737136.030645818</v>
      </c>
      <c r="O170" s="6">
        <v>0</v>
      </c>
      <c r="P170" s="6">
        <v>0</v>
      </c>
      <c r="Q170" s="6">
        <v>0</v>
      </c>
      <c r="R170" s="6">
        <v>416427.76593701792</v>
      </c>
      <c r="S170" s="7">
        <f t="shared" si="2"/>
        <v>80510896.455902651</v>
      </c>
    </row>
    <row r="171" spans="1:19" ht="30" x14ac:dyDescent="0.25">
      <c r="A171" s="4" t="s">
        <v>5</v>
      </c>
      <c r="B171" s="4" t="s">
        <v>412</v>
      </c>
      <c r="C171" s="4" t="s">
        <v>24</v>
      </c>
      <c r="D171" s="4" t="s">
        <v>25</v>
      </c>
      <c r="E171" s="14" t="s">
        <v>413</v>
      </c>
      <c r="F171" s="14" t="s">
        <v>754</v>
      </c>
      <c r="G171" s="17">
        <v>0</v>
      </c>
      <c r="H171" s="5">
        <v>0</v>
      </c>
      <c r="I171" s="18">
        <v>78194602.212724775</v>
      </c>
      <c r="J171" s="5">
        <v>3857364.1990951002</v>
      </c>
      <c r="K171" s="5">
        <v>1198443.2036198999</v>
      </c>
      <c r="L171" s="5">
        <v>0</v>
      </c>
      <c r="M171" s="5">
        <v>0</v>
      </c>
      <c r="N171" s="6">
        <v>55116391.905417413</v>
      </c>
      <c r="O171" s="6">
        <v>0</v>
      </c>
      <c r="P171" s="6">
        <v>0</v>
      </c>
      <c r="Q171" s="6">
        <v>0</v>
      </c>
      <c r="R171" s="6">
        <v>859575.96000000008</v>
      </c>
      <c r="S171" s="7">
        <f t="shared" si="2"/>
        <v>139226377.48085719</v>
      </c>
    </row>
    <row r="172" spans="1:19" x14ac:dyDescent="0.25">
      <c r="A172" s="4" t="s">
        <v>5</v>
      </c>
      <c r="B172" s="4" t="s">
        <v>32</v>
      </c>
      <c r="C172" s="4" t="s">
        <v>33</v>
      </c>
      <c r="D172" s="4" t="s">
        <v>34</v>
      </c>
      <c r="E172" s="14" t="s">
        <v>35</v>
      </c>
      <c r="F172" s="14" t="s">
        <v>755</v>
      </c>
      <c r="G172" s="17">
        <v>0</v>
      </c>
      <c r="H172" s="5">
        <v>0</v>
      </c>
      <c r="I172" s="18">
        <v>14243863.033112012</v>
      </c>
      <c r="J172" s="5">
        <v>276920.06334842002</v>
      </c>
      <c r="K172" s="5">
        <v>51575.628959276</v>
      </c>
      <c r="L172" s="5">
        <v>0</v>
      </c>
      <c r="M172" s="5">
        <v>0</v>
      </c>
      <c r="N172" s="6">
        <v>7720780.9493794218</v>
      </c>
      <c r="O172" s="6">
        <v>0</v>
      </c>
      <c r="P172" s="6">
        <v>0</v>
      </c>
      <c r="Q172" s="6">
        <v>0</v>
      </c>
      <c r="R172" s="6">
        <v>150035.4</v>
      </c>
      <c r="S172" s="7">
        <f t="shared" si="2"/>
        <v>22443175.074799128</v>
      </c>
    </row>
    <row r="173" spans="1:19" x14ac:dyDescent="0.25">
      <c r="A173" s="4" t="s">
        <v>5</v>
      </c>
      <c r="B173" s="4" t="s">
        <v>42</v>
      </c>
      <c r="C173" s="4" t="s">
        <v>33</v>
      </c>
      <c r="D173" s="4" t="s">
        <v>34</v>
      </c>
      <c r="E173" s="14" t="s">
        <v>51</v>
      </c>
      <c r="F173" s="14" t="s">
        <v>754</v>
      </c>
      <c r="G173" s="17">
        <v>0</v>
      </c>
      <c r="H173" s="5">
        <v>0</v>
      </c>
      <c r="I173" s="18">
        <v>10520243.159915881</v>
      </c>
      <c r="J173" s="5">
        <v>598137.52941176004</v>
      </c>
      <c r="K173" s="5">
        <v>159390.28054298999</v>
      </c>
      <c r="L173" s="5">
        <v>0</v>
      </c>
      <c r="M173" s="5">
        <v>0</v>
      </c>
      <c r="N173" s="6">
        <v>11875295.810510591</v>
      </c>
      <c r="O173" s="6">
        <v>0</v>
      </c>
      <c r="P173" s="6">
        <v>0</v>
      </c>
      <c r="Q173" s="6">
        <v>0</v>
      </c>
      <c r="R173" s="6">
        <v>143913.55257096334</v>
      </c>
      <c r="S173" s="7">
        <f t="shared" si="2"/>
        <v>23296980.332952186</v>
      </c>
    </row>
    <row r="174" spans="1:19" x14ac:dyDescent="0.25">
      <c r="A174" s="4" t="s">
        <v>5</v>
      </c>
      <c r="B174" s="4" t="s">
        <v>42</v>
      </c>
      <c r="C174" s="4" t="s">
        <v>33</v>
      </c>
      <c r="D174" s="4" t="s">
        <v>34</v>
      </c>
      <c r="E174" s="14" t="s">
        <v>52</v>
      </c>
      <c r="F174" s="14" t="s">
        <v>754</v>
      </c>
      <c r="G174" s="17">
        <v>0</v>
      </c>
      <c r="H174" s="5">
        <v>0</v>
      </c>
      <c r="I174" s="18">
        <v>15108596.324312305</v>
      </c>
      <c r="J174" s="5">
        <v>975865.00452488998</v>
      </c>
      <c r="K174" s="5">
        <v>354885.52036199003</v>
      </c>
      <c r="L174" s="5">
        <v>0</v>
      </c>
      <c r="M174" s="5">
        <v>0</v>
      </c>
      <c r="N174" s="6">
        <v>16150926.683246348</v>
      </c>
      <c r="O174" s="6">
        <v>0</v>
      </c>
      <c r="P174" s="6">
        <v>0</v>
      </c>
      <c r="Q174" s="6">
        <v>0</v>
      </c>
      <c r="R174" s="6">
        <v>206680.75236863329</v>
      </c>
      <c r="S174" s="7">
        <f t="shared" si="2"/>
        <v>32796954.284814168</v>
      </c>
    </row>
    <row r="175" spans="1:19" x14ac:dyDescent="0.25">
      <c r="A175" s="4" t="s">
        <v>5</v>
      </c>
      <c r="B175" s="4" t="s">
        <v>42</v>
      </c>
      <c r="C175" s="4" t="s">
        <v>33</v>
      </c>
      <c r="D175" s="4" t="s">
        <v>34</v>
      </c>
      <c r="E175" s="14" t="s">
        <v>53</v>
      </c>
      <c r="F175" s="14" t="s">
        <v>754</v>
      </c>
      <c r="G175" s="17">
        <v>0</v>
      </c>
      <c r="H175" s="5">
        <v>0</v>
      </c>
      <c r="I175" s="18">
        <v>18935104.438435774</v>
      </c>
      <c r="J175" s="5">
        <v>2035651.6199095</v>
      </c>
      <c r="K175" s="5">
        <v>636894.17194569996</v>
      </c>
      <c r="L175" s="5">
        <v>0</v>
      </c>
      <c r="M175" s="5">
        <v>0</v>
      </c>
      <c r="N175" s="6">
        <v>31473660.688580979</v>
      </c>
      <c r="O175" s="6">
        <v>0</v>
      </c>
      <c r="P175" s="6">
        <v>0</v>
      </c>
      <c r="Q175" s="6">
        <v>0</v>
      </c>
      <c r="R175" s="6">
        <v>259026.1562033417</v>
      </c>
      <c r="S175" s="7">
        <f t="shared" si="2"/>
        <v>53340337.075075299</v>
      </c>
    </row>
    <row r="176" spans="1:19" x14ac:dyDescent="0.25">
      <c r="A176" s="4" t="s">
        <v>5</v>
      </c>
      <c r="B176" s="4" t="s">
        <v>42</v>
      </c>
      <c r="C176" s="4" t="s">
        <v>33</v>
      </c>
      <c r="D176" s="4" t="s">
        <v>34</v>
      </c>
      <c r="E176" s="14" t="s">
        <v>54</v>
      </c>
      <c r="F176" s="14" t="s">
        <v>754</v>
      </c>
      <c r="G176" s="17">
        <v>0</v>
      </c>
      <c r="H176" s="5">
        <v>0</v>
      </c>
      <c r="I176" s="18">
        <v>9114199.975148866</v>
      </c>
      <c r="J176" s="5">
        <v>248544.98642534</v>
      </c>
      <c r="K176" s="5">
        <v>69872.407239819004</v>
      </c>
      <c r="L176" s="5">
        <v>0</v>
      </c>
      <c r="M176" s="5">
        <v>0</v>
      </c>
      <c r="N176" s="6">
        <v>3943656.1020880137</v>
      </c>
      <c r="O176" s="6">
        <v>0</v>
      </c>
      <c r="P176" s="6">
        <v>0</v>
      </c>
      <c r="Q176" s="6">
        <v>0</v>
      </c>
      <c r="R176" s="6">
        <v>124679.33272336521</v>
      </c>
      <c r="S176" s="7">
        <f t="shared" si="2"/>
        <v>13500952.803625405</v>
      </c>
    </row>
    <row r="177" spans="1:19" x14ac:dyDescent="0.25">
      <c r="A177" s="4" t="s">
        <v>5</v>
      </c>
      <c r="B177" s="4" t="s">
        <v>42</v>
      </c>
      <c r="C177" s="4" t="s">
        <v>33</v>
      </c>
      <c r="D177" s="4" t="s">
        <v>34</v>
      </c>
      <c r="E177" s="14" t="s">
        <v>55</v>
      </c>
      <c r="F177" s="14" t="s">
        <v>754</v>
      </c>
      <c r="G177" s="17">
        <v>0</v>
      </c>
      <c r="H177" s="5">
        <v>0</v>
      </c>
      <c r="I177" s="18">
        <v>11728521.015115447</v>
      </c>
      <c r="J177" s="5">
        <v>859536.47963801003</v>
      </c>
      <c r="K177" s="5">
        <v>400596.33484163001</v>
      </c>
      <c r="L177" s="5">
        <v>0</v>
      </c>
      <c r="M177" s="5">
        <v>0</v>
      </c>
      <c r="N177" s="6">
        <v>27177176.920556642</v>
      </c>
      <c r="O177" s="6">
        <v>0</v>
      </c>
      <c r="P177" s="6">
        <v>0</v>
      </c>
      <c r="Q177" s="6">
        <v>0</v>
      </c>
      <c r="R177" s="6">
        <v>160442.40613369638</v>
      </c>
      <c r="S177" s="7">
        <f t="shared" si="2"/>
        <v>40326273.156285428</v>
      </c>
    </row>
    <row r="178" spans="1:19" x14ac:dyDescent="0.25">
      <c r="A178" s="4" t="s">
        <v>5</v>
      </c>
      <c r="B178" s="4" t="s">
        <v>225</v>
      </c>
      <c r="C178" s="4" t="s">
        <v>33</v>
      </c>
      <c r="D178" s="4" t="s">
        <v>34</v>
      </c>
      <c r="E178" s="14" t="s">
        <v>379</v>
      </c>
      <c r="F178" s="14" t="s">
        <v>757</v>
      </c>
      <c r="G178" s="17">
        <v>0</v>
      </c>
      <c r="H178" s="5">
        <v>0</v>
      </c>
      <c r="I178" s="18">
        <v>78740924.753359675</v>
      </c>
      <c r="J178" s="5">
        <v>3529584.0180994999</v>
      </c>
      <c r="K178" s="5">
        <v>2162228.6515837</v>
      </c>
      <c r="L178" s="5">
        <v>0</v>
      </c>
      <c r="M178" s="5">
        <v>0</v>
      </c>
      <c r="N178" s="6">
        <v>52063069.603138819</v>
      </c>
      <c r="O178" s="6">
        <v>0</v>
      </c>
      <c r="P178" s="6">
        <v>0</v>
      </c>
      <c r="Q178" s="6">
        <v>0</v>
      </c>
      <c r="R178" s="6">
        <v>1360384.2621739863</v>
      </c>
      <c r="S178" s="7">
        <f t="shared" si="2"/>
        <v>137856191.28835568</v>
      </c>
    </row>
    <row r="179" spans="1:19" x14ac:dyDescent="0.25">
      <c r="A179" s="4" t="s">
        <v>5</v>
      </c>
      <c r="B179" s="4" t="s">
        <v>225</v>
      </c>
      <c r="C179" s="4" t="s">
        <v>33</v>
      </c>
      <c r="D179" s="4" t="s">
        <v>34</v>
      </c>
      <c r="E179" s="14" t="s">
        <v>380</v>
      </c>
      <c r="F179" s="14" t="s">
        <v>757</v>
      </c>
      <c r="G179" s="17">
        <v>0</v>
      </c>
      <c r="H179" s="5">
        <v>0</v>
      </c>
      <c r="I179" s="18">
        <v>70008334.331652701</v>
      </c>
      <c r="J179" s="5">
        <v>2116189.8280543</v>
      </c>
      <c r="K179" s="5">
        <v>472400.76923077001</v>
      </c>
      <c r="L179" s="5">
        <v>0</v>
      </c>
      <c r="M179" s="5">
        <v>0</v>
      </c>
      <c r="N179" s="6">
        <v>36250746.740636624</v>
      </c>
      <c r="O179" s="6">
        <v>0</v>
      </c>
      <c r="P179" s="6">
        <v>0</v>
      </c>
      <c r="Q179" s="6">
        <v>0</v>
      </c>
      <c r="R179" s="6">
        <v>886731.46448240173</v>
      </c>
      <c r="S179" s="7">
        <f t="shared" si="2"/>
        <v>109734403.13405678</v>
      </c>
    </row>
    <row r="180" spans="1:19" x14ac:dyDescent="0.25">
      <c r="A180" s="4" t="s">
        <v>5</v>
      </c>
      <c r="B180" s="4" t="s">
        <v>225</v>
      </c>
      <c r="C180" s="4" t="s">
        <v>33</v>
      </c>
      <c r="D180" s="4" t="s">
        <v>34</v>
      </c>
      <c r="E180" s="14" t="s">
        <v>381</v>
      </c>
      <c r="F180" s="14" t="s">
        <v>757</v>
      </c>
      <c r="G180" s="17">
        <v>0</v>
      </c>
      <c r="H180" s="5">
        <v>0</v>
      </c>
      <c r="I180" s="18">
        <v>36381887.692459613</v>
      </c>
      <c r="J180" s="5">
        <v>2422802.4615385002</v>
      </c>
      <c r="K180" s="5">
        <v>1403013.2488688</v>
      </c>
      <c r="L180" s="5">
        <v>0</v>
      </c>
      <c r="M180" s="5">
        <v>0</v>
      </c>
      <c r="N180" s="6">
        <v>47167443.457058251</v>
      </c>
      <c r="O180" s="6">
        <v>0</v>
      </c>
      <c r="P180" s="6">
        <v>0</v>
      </c>
      <c r="Q180" s="6">
        <v>0</v>
      </c>
      <c r="R180" s="6">
        <v>550206.4933436123</v>
      </c>
      <c r="S180" s="7">
        <f t="shared" si="2"/>
        <v>87925353.353268772</v>
      </c>
    </row>
    <row r="181" spans="1:19" x14ac:dyDescent="0.25">
      <c r="A181" s="4" t="s">
        <v>5</v>
      </c>
      <c r="B181" s="4" t="s">
        <v>426</v>
      </c>
      <c r="C181" s="4" t="s">
        <v>33</v>
      </c>
      <c r="D181" s="4" t="s">
        <v>34</v>
      </c>
      <c r="E181" s="14" t="s">
        <v>430</v>
      </c>
      <c r="F181" s="14" t="s">
        <v>755</v>
      </c>
      <c r="G181" s="17">
        <v>0</v>
      </c>
      <c r="H181" s="5">
        <v>0</v>
      </c>
      <c r="I181" s="18">
        <v>296042689.00352693</v>
      </c>
      <c r="J181" s="5">
        <v>17433284.325792</v>
      </c>
      <c r="K181" s="5">
        <v>9070554.0271492992</v>
      </c>
      <c r="L181" s="5">
        <v>0</v>
      </c>
      <c r="M181" s="5">
        <v>0</v>
      </c>
      <c r="N181" s="6">
        <v>396272181.96468109</v>
      </c>
      <c r="O181" s="6">
        <v>0</v>
      </c>
      <c r="P181" s="6">
        <v>0</v>
      </c>
      <c r="Q181" s="6">
        <v>0</v>
      </c>
      <c r="R181" s="6">
        <v>3787095.0600000005</v>
      </c>
      <c r="S181" s="7">
        <f t="shared" si="2"/>
        <v>722605804.38114929</v>
      </c>
    </row>
    <row r="182" spans="1:19" x14ac:dyDescent="0.25">
      <c r="A182" s="4" t="s">
        <v>5</v>
      </c>
      <c r="B182" s="4" t="s">
        <v>116</v>
      </c>
      <c r="C182" s="4" t="s">
        <v>134</v>
      </c>
      <c r="D182" s="4" t="s">
        <v>135</v>
      </c>
      <c r="E182" s="14" t="s">
        <v>136</v>
      </c>
      <c r="F182" s="14" t="s">
        <v>755</v>
      </c>
      <c r="G182" s="17">
        <v>0</v>
      </c>
      <c r="H182" s="5">
        <v>0</v>
      </c>
      <c r="I182" s="18">
        <v>51375779.283443861</v>
      </c>
      <c r="J182" s="5">
        <v>2427512.0361990998</v>
      </c>
      <c r="K182" s="5">
        <v>618889.23076923005</v>
      </c>
      <c r="L182" s="5">
        <v>0</v>
      </c>
      <c r="M182" s="5">
        <v>0</v>
      </c>
      <c r="N182" s="6">
        <v>33368342.222675845</v>
      </c>
      <c r="O182" s="6">
        <v>4671688.9162970455</v>
      </c>
      <c r="P182" s="6">
        <v>0</v>
      </c>
      <c r="Q182" s="6">
        <v>0</v>
      </c>
      <c r="R182" s="6">
        <v>583900.02</v>
      </c>
      <c r="S182" s="7">
        <f t="shared" si="2"/>
        <v>93046111.709385082</v>
      </c>
    </row>
    <row r="183" spans="1:19" ht="30" x14ac:dyDescent="0.25">
      <c r="A183" s="4" t="s">
        <v>5</v>
      </c>
      <c r="B183" s="4" t="s">
        <v>225</v>
      </c>
      <c r="C183" s="4" t="s">
        <v>305</v>
      </c>
      <c r="D183" s="4" t="s">
        <v>306</v>
      </c>
      <c r="E183" s="14" t="s">
        <v>307</v>
      </c>
      <c r="F183" s="14" t="s">
        <v>756</v>
      </c>
      <c r="G183" s="17">
        <v>0</v>
      </c>
      <c r="H183" s="5">
        <v>0</v>
      </c>
      <c r="I183" s="18">
        <v>178010827.59005144</v>
      </c>
      <c r="J183" s="5">
        <v>4728318</v>
      </c>
      <c r="K183" s="5">
        <v>2755807.1855203002</v>
      </c>
      <c r="L183" s="5">
        <v>0</v>
      </c>
      <c r="M183" s="5">
        <v>0</v>
      </c>
      <c r="N183" s="6">
        <v>85657195.655251339</v>
      </c>
      <c r="O183" s="6">
        <v>0</v>
      </c>
      <c r="P183" s="6">
        <v>0</v>
      </c>
      <c r="Q183" s="6">
        <v>0</v>
      </c>
      <c r="R183" s="6">
        <v>1846722.0272595591</v>
      </c>
      <c r="S183" s="7">
        <f t="shared" si="2"/>
        <v>272998870.45808268</v>
      </c>
    </row>
    <row r="184" spans="1:19" ht="30" x14ac:dyDescent="0.25">
      <c r="A184" s="4" t="s">
        <v>5</v>
      </c>
      <c r="B184" s="4" t="s">
        <v>225</v>
      </c>
      <c r="C184" s="4" t="s">
        <v>305</v>
      </c>
      <c r="D184" s="4" t="s">
        <v>306</v>
      </c>
      <c r="E184" s="14" t="s">
        <v>308</v>
      </c>
      <c r="F184" s="14" t="s">
        <v>756</v>
      </c>
      <c r="G184" s="17">
        <v>0</v>
      </c>
      <c r="H184" s="5">
        <v>0</v>
      </c>
      <c r="I184" s="18">
        <v>100373061.34621951</v>
      </c>
      <c r="J184" s="5">
        <v>3065058.3981900001</v>
      </c>
      <c r="K184" s="5">
        <v>1523644.5158371001</v>
      </c>
      <c r="L184" s="5">
        <v>0</v>
      </c>
      <c r="M184" s="5">
        <v>0</v>
      </c>
      <c r="N184" s="6">
        <v>70358668.488109037</v>
      </c>
      <c r="O184" s="6">
        <v>0</v>
      </c>
      <c r="P184" s="6">
        <v>0</v>
      </c>
      <c r="Q184" s="6">
        <v>0</v>
      </c>
      <c r="R184" s="6">
        <v>1159775.6508769479</v>
      </c>
      <c r="S184" s="7">
        <f t="shared" si="2"/>
        <v>176480208.3992326</v>
      </c>
    </row>
    <row r="185" spans="1:19" ht="30" x14ac:dyDescent="0.25">
      <c r="A185" s="4" t="s">
        <v>5</v>
      </c>
      <c r="B185" s="4" t="s">
        <v>225</v>
      </c>
      <c r="C185" s="4" t="s">
        <v>305</v>
      </c>
      <c r="D185" s="4" t="s">
        <v>306</v>
      </c>
      <c r="E185" s="14" t="s">
        <v>309</v>
      </c>
      <c r="F185" s="14" t="s">
        <v>756</v>
      </c>
      <c r="G185" s="17">
        <v>0</v>
      </c>
      <c r="H185" s="5">
        <v>0</v>
      </c>
      <c r="I185" s="18">
        <v>116015041.23833969</v>
      </c>
      <c r="J185" s="5">
        <v>4534889.5384614998</v>
      </c>
      <c r="K185" s="5">
        <v>3219136.0452489001</v>
      </c>
      <c r="L185" s="5">
        <v>0</v>
      </c>
      <c r="M185" s="5">
        <v>0</v>
      </c>
      <c r="N185" s="6">
        <v>119532050.16968575</v>
      </c>
      <c r="O185" s="6">
        <v>0</v>
      </c>
      <c r="P185" s="6">
        <v>0</v>
      </c>
      <c r="Q185" s="6">
        <v>0</v>
      </c>
      <c r="R185" s="6">
        <v>1419539.2418634931</v>
      </c>
      <c r="S185" s="7">
        <f t="shared" si="2"/>
        <v>244720656.23359933</v>
      </c>
    </row>
    <row r="186" spans="1:19" ht="30" x14ac:dyDescent="0.25">
      <c r="A186" s="4" t="s">
        <v>5</v>
      </c>
      <c r="B186" s="4" t="s">
        <v>420</v>
      </c>
      <c r="C186" s="4" t="s">
        <v>305</v>
      </c>
      <c r="D186" s="4" t="s">
        <v>306</v>
      </c>
      <c r="E186" s="14" t="s">
        <v>421</v>
      </c>
      <c r="F186" s="14" t="s">
        <v>754</v>
      </c>
      <c r="G186" s="17">
        <v>0</v>
      </c>
      <c r="H186" s="5">
        <v>0</v>
      </c>
      <c r="I186" s="18">
        <v>387539878.01972055</v>
      </c>
      <c r="J186" s="5">
        <v>11412894.714932</v>
      </c>
      <c r="K186" s="5">
        <v>6528332.5791854998</v>
      </c>
      <c r="L186" s="5">
        <v>0</v>
      </c>
      <c r="M186" s="5">
        <v>0</v>
      </c>
      <c r="N186" s="6">
        <v>282787320.71441716</v>
      </c>
      <c r="O186" s="6">
        <v>0</v>
      </c>
      <c r="P186" s="6">
        <v>0</v>
      </c>
      <c r="Q186" s="6">
        <v>0</v>
      </c>
      <c r="R186" s="6">
        <v>4628839.8599999994</v>
      </c>
      <c r="S186" s="7">
        <f t="shared" si="2"/>
        <v>692897265.88825524</v>
      </c>
    </row>
    <row r="187" spans="1:19" x14ac:dyDescent="0.25">
      <c r="A187" s="4" t="s">
        <v>5</v>
      </c>
      <c r="B187" s="4" t="s">
        <v>137</v>
      </c>
      <c r="C187" s="4" t="s">
        <v>147</v>
      </c>
      <c r="D187" s="4" t="s">
        <v>148</v>
      </c>
      <c r="E187" s="14" t="s">
        <v>149</v>
      </c>
      <c r="F187" s="14" t="s">
        <v>754</v>
      </c>
      <c r="G187" s="17">
        <v>0</v>
      </c>
      <c r="H187" s="5">
        <v>0</v>
      </c>
      <c r="I187" s="18">
        <v>48501856.378542215</v>
      </c>
      <c r="J187" s="5">
        <v>2065422.5972851</v>
      </c>
      <c r="K187" s="5">
        <v>1215308.8959276001</v>
      </c>
      <c r="L187" s="5">
        <v>0</v>
      </c>
      <c r="M187" s="5">
        <v>0</v>
      </c>
      <c r="N187" s="6">
        <v>28656222.920147881</v>
      </c>
      <c r="O187" s="6">
        <v>0</v>
      </c>
      <c r="P187" s="6">
        <v>0</v>
      </c>
      <c r="Q187" s="6">
        <v>0</v>
      </c>
      <c r="R187" s="6">
        <v>532027.25053612364</v>
      </c>
      <c r="S187" s="7">
        <f t="shared" si="2"/>
        <v>80970838.042438924</v>
      </c>
    </row>
    <row r="188" spans="1:19" x14ac:dyDescent="0.25">
      <c r="A188" s="4" t="s">
        <v>5</v>
      </c>
      <c r="B188" s="4" t="s">
        <v>137</v>
      </c>
      <c r="C188" s="4" t="s">
        <v>147</v>
      </c>
      <c r="D188" s="4" t="s">
        <v>148</v>
      </c>
      <c r="E188" s="14" t="s">
        <v>150</v>
      </c>
      <c r="F188" s="14" t="s">
        <v>754</v>
      </c>
      <c r="G188" s="17">
        <v>0</v>
      </c>
      <c r="H188" s="5">
        <v>0</v>
      </c>
      <c r="I188" s="18">
        <v>61967987.731391817</v>
      </c>
      <c r="J188" s="5">
        <v>4799671.1312217005</v>
      </c>
      <c r="K188" s="5">
        <v>2425756.4072397999</v>
      </c>
      <c r="L188" s="5">
        <v>0</v>
      </c>
      <c r="M188" s="5">
        <v>0</v>
      </c>
      <c r="N188" s="6">
        <v>68052471.309651121</v>
      </c>
      <c r="O188" s="6">
        <v>0</v>
      </c>
      <c r="P188" s="6">
        <v>0</v>
      </c>
      <c r="Q188" s="6">
        <v>0</v>
      </c>
      <c r="R188" s="6">
        <v>679740.12946387636</v>
      </c>
      <c r="S188" s="7">
        <f t="shared" si="2"/>
        <v>137925626.70896831</v>
      </c>
    </row>
    <row r="189" spans="1:19" x14ac:dyDescent="0.25">
      <c r="A189" s="4" t="s">
        <v>5</v>
      </c>
      <c r="B189" s="4" t="s">
        <v>225</v>
      </c>
      <c r="C189" s="4" t="s">
        <v>295</v>
      </c>
      <c r="D189" s="4" t="s">
        <v>296</v>
      </c>
      <c r="E189" s="14" t="s">
        <v>297</v>
      </c>
      <c r="F189" s="14" t="s">
        <v>756</v>
      </c>
      <c r="G189" s="17">
        <v>0</v>
      </c>
      <c r="H189" s="5">
        <v>0</v>
      </c>
      <c r="I189" s="18">
        <v>21327873.793410998</v>
      </c>
      <c r="J189" s="5">
        <v>562009.85520362004</v>
      </c>
      <c r="K189" s="5">
        <v>323043.46606334997</v>
      </c>
      <c r="L189" s="5">
        <v>0</v>
      </c>
      <c r="M189" s="5">
        <v>0</v>
      </c>
      <c r="N189" s="6">
        <v>5354789.5746901352</v>
      </c>
      <c r="O189" s="6">
        <v>0</v>
      </c>
      <c r="P189" s="6">
        <v>0</v>
      </c>
      <c r="Q189" s="6">
        <v>0</v>
      </c>
      <c r="R189" s="6">
        <v>249490.05552993334</v>
      </c>
      <c r="S189" s="7">
        <f t="shared" si="2"/>
        <v>27817206.74489804</v>
      </c>
    </row>
    <row r="190" spans="1:19" x14ac:dyDescent="0.25">
      <c r="A190" s="4" t="s">
        <v>5</v>
      </c>
      <c r="B190" s="4" t="s">
        <v>225</v>
      </c>
      <c r="C190" s="4" t="s">
        <v>295</v>
      </c>
      <c r="D190" s="4" t="s">
        <v>296</v>
      </c>
      <c r="E190" s="14" t="s">
        <v>298</v>
      </c>
      <c r="F190" s="14" t="s">
        <v>756</v>
      </c>
      <c r="G190" s="17">
        <v>0</v>
      </c>
      <c r="H190" s="5">
        <v>0</v>
      </c>
      <c r="I190" s="18">
        <v>32335223.277700614</v>
      </c>
      <c r="J190" s="5">
        <v>2630811.7466063001</v>
      </c>
      <c r="K190" s="5">
        <v>1383140.3710407</v>
      </c>
      <c r="L190" s="5">
        <v>0</v>
      </c>
      <c r="M190" s="5">
        <v>0</v>
      </c>
      <c r="N190" s="6">
        <v>46283193.285877831</v>
      </c>
      <c r="O190" s="6">
        <v>0</v>
      </c>
      <c r="P190" s="6">
        <v>0</v>
      </c>
      <c r="Q190" s="6">
        <v>0</v>
      </c>
      <c r="R190" s="6">
        <v>338803.94447006664</v>
      </c>
      <c r="S190" s="7">
        <f t="shared" si="2"/>
        <v>82971172.625695512</v>
      </c>
    </row>
    <row r="191" spans="1:19" x14ac:dyDescent="0.25">
      <c r="A191" s="4" t="s">
        <v>5</v>
      </c>
      <c r="B191" s="4" t="s">
        <v>99</v>
      </c>
      <c r="C191" s="4" t="s">
        <v>113</v>
      </c>
      <c r="D191" s="4" t="s">
        <v>114</v>
      </c>
      <c r="E191" s="14" t="s">
        <v>115</v>
      </c>
      <c r="F191" s="14" t="s">
        <v>754</v>
      </c>
      <c r="G191" s="17">
        <v>0</v>
      </c>
      <c r="H191" s="5">
        <v>0</v>
      </c>
      <c r="I191" s="18">
        <v>589139101.72694981</v>
      </c>
      <c r="J191" s="5">
        <v>26419840.380091</v>
      </c>
      <c r="K191" s="5">
        <v>11745260.570135999</v>
      </c>
      <c r="L191" s="5">
        <v>0</v>
      </c>
      <c r="M191" s="5">
        <v>0</v>
      </c>
      <c r="N191" s="6">
        <v>615066626.26914358</v>
      </c>
      <c r="O191" s="6">
        <v>0</v>
      </c>
      <c r="P191" s="6">
        <v>0</v>
      </c>
      <c r="Q191" s="6">
        <v>0</v>
      </c>
      <c r="R191" s="6">
        <v>5756751.1800000006</v>
      </c>
      <c r="S191" s="7">
        <f t="shared" si="2"/>
        <v>1248127580.1263204</v>
      </c>
    </row>
    <row r="192" spans="1:19" x14ac:dyDescent="0.25">
      <c r="A192" s="4" t="s">
        <v>5</v>
      </c>
      <c r="B192" s="4" t="s">
        <v>225</v>
      </c>
      <c r="C192" s="4" t="s">
        <v>113</v>
      </c>
      <c r="D192" s="4" t="s">
        <v>114</v>
      </c>
      <c r="E192" s="14" t="s">
        <v>375</v>
      </c>
      <c r="F192" s="14" t="s">
        <v>756</v>
      </c>
      <c r="G192" s="17">
        <v>0</v>
      </c>
      <c r="H192" s="5">
        <v>0</v>
      </c>
      <c r="I192" s="18">
        <v>122680311.024775</v>
      </c>
      <c r="J192" s="5">
        <v>4962070.8597285002</v>
      </c>
      <c r="K192" s="5">
        <v>2837877.8461537999</v>
      </c>
      <c r="L192" s="5">
        <v>0</v>
      </c>
      <c r="M192" s="5">
        <v>0</v>
      </c>
      <c r="N192" s="6">
        <v>136178675.35645658</v>
      </c>
      <c r="O192" s="6">
        <v>0</v>
      </c>
      <c r="P192" s="6">
        <v>0</v>
      </c>
      <c r="Q192" s="6">
        <v>0</v>
      </c>
      <c r="R192" s="6">
        <v>1563480</v>
      </c>
      <c r="S192" s="7">
        <f t="shared" si="2"/>
        <v>268222415.08711386</v>
      </c>
    </row>
    <row r="193" spans="1:19" x14ac:dyDescent="0.25">
      <c r="A193" s="4" t="s">
        <v>5</v>
      </c>
      <c r="B193" s="4" t="s">
        <v>207</v>
      </c>
      <c r="C193" s="4" t="s">
        <v>214</v>
      </c>
      <c r="D193" s="4" t="s">
        <v>215</v>
      </c>
      <c r="E193" s="14" t="s">
        <v>216</v>
      </c>
      <c r="F193" s="14" t="s">
        <v>755</v>
      </c>
      <c r="G193" s="17">
        <v>0</v>
      </c>
      <c r="H193" s="5">
        <v>0</v>
      </c>
      <c r="I193" s="18">
        <v>183797307.26430479</v>
      </c>
      <c r="J193" s="5">
        <v>9433110.4977375008</v>
      </c>
      <c r="K193" s="5">
        <v>4386060.7963800998</v>
      </c>
      <c r="L193" s="5">
        <v>0</v>
      </c>
      <c r="M193" s="5">
        <v>0</v>
      </c>
      <c r="N193" s="6">
        <v>294792221.33029133</v>
      </c>
      <c r="O193" s="6">
        <v>0</v>
      </c>
      <c r="P193" s="6">
        <v>0</v>
      </c>
      <c r="Q193" s="6">
        <v>0</v>
      </c>
      <c r="R193" s="6">
        <v>3453437.3400000003</v>
      </c>
      <c r="S193" s="7">
        <f t="shared" si="2"/>
        <v>495862137.22871369</v>
      </c>
    </row>
    <row r="194" spans="1:19" ht="30" x14ac:dyDescent="0.25">
      <c r="A194" s="4" t="s">
        <v>5</v>
      </c>
      <c r="B194" s="4" t="s">
        <v>60</v>
      </c>
      <c r="C194" s="4" t="s">
        <v>61</v>
      </c>
      <c r="D194" s="4" t="s">
        <v>62</v>
      </c>
      <c r="E194" s="14" t="s">
        <v>63</v>
      </c>
      <c r="F194" s="14" t="s">
        <v>755</v>
      </c>
      <c r="G194" s="17">
        <v>0</v>
      </c>
      <c r="H194" s="5">
        <v>0</v>
      </c>
      <c r="I194" s="18">
        <v>21088237.615285035</v>
      </c>
      <c r="J194" s="5">
        <v>427656.68778281001</v>
      </c>
      <c r="K194" s="5">
        <v>92427.484162895998</v>
      </c>
      <c r="L194" s="5">
        <v>0</v>
      </c>
      <c r="M194" s="5">
        <v>0</v>
      </c>
      <c r="N194" s="6">
        <v>14527195.729677763</v>
      </c>
      <c r="O194" s="6">
        <v>0</v>
      </c>
      <c r="P194" s="6">
        <v>0</v>
      </c>
      <c r="Q194" s="6">
        <v>0</v>
      </c>
      <c r="R194" s="6">
        <v>216000</v>
      </c>
      <c r="S194" s="7">
        <f t="shared" si="2"/>
        <v>36351517.516908504</v>
      </c>
    </row>
    <row r="195" spans="1:19" x14ac:dyDescent="0.25">
      <c r="A195" s="4" t="s">
        <v>5</v>
      </c>
      <c r="B195" s="4" t="s">
        <v>207</v>
      </c>
      <c r="C195" s="4" t="s">
        <v>61</v>
      </c>
      <c r="D195" s="4" t="s">
        <v>62</v>
      </c>
      <c r="E195" s="14" t="s">
        <v>217</v>
      </c>
      <c r="F195" s="14" t="s">
        <v>755</v>
      </c>
      <c r="G195" s="17">
        <v>0</v>
      </c>
      <c r="H195" s="5">
        <v>0</v>
      </c>
      <c r="I195" s="18">
        <v>98840017.674843401</v>
      </c>
      <c r="J195" s="5">
        <v>4528272.9954751004</v>
      </c>
      <c r="K195" s="5">
        <v>1325060.9230769</v>
      </c>
      <c r="L195" s="5">
        <v>0</v>
      </c>
      <c r="M195" s="5">
        <v>0</v>
      </c>
      <c r="N195" s="6">
        <v>62952231.257210419</v>
      </c>
      <c r="O195" s="6">
        <v>0</v>
      </c>
      <c r="P195" s="6">
        <v>0</v>
      </c>
      <c r="Q195" s="6">
        <v>0</v>
      </c>
      <c r="R195" s="6">
        <v>1147308.3</v>
      </c>
      <c r="S195" s="7">
        <f t="shared" si="2"/>
        <v>168792891.15060583</v>
      </c>
    </row>
    <row r="196" spans="1:19" x14ac:dyDescent="0.25">
      <c r="A196" s="4" t="s">
        <v>5</v>
      </c>
      <c r="B196" s="4" t="s">
        <v>225</v>
      </c>
      <c r="C196" s="4" t="s">
        <v>61</v>
      </c>
      <c r="D196" s="4" t="s">
        <v>62</v>
      </c>
      <c r="E196" s="14" t="s">
        <v>382</v>
      </c>
      <c r="F196" s="14" t="s">
        <v>757</v>
      </c>
      <c r="G196" s="17">
        <v>0</v>
      </c>
      <c r="H196" s="5">
        <v>0</v>
      </c>
      <c r="I196" s="18">
        <v>23781431.625787366</v>
      </c>
      <c r="J196" s="5">
        <v>1090643.2850679001</v>
      </c>
      <c r="K196" s="5">
        <v>618655.24886876997</v>
      </c>
      <c r="L196" s="5">
        <v>0</v>
      </c>
      <c r="M196" s="5">
        <v>0</v>
      </c>
      <c r="N196" s="6">
        <v>26785246.524363521</v>
      </c>
      <c r="O196" s="6">
        <v>0</v>
      </c>
      <c r="P196" s="6">
        <v>0</v>
      </c>
      <c r="Q196" s="6">
        <v>0</v>
      </c>
      <c r="R196" s="6">
        <v>434430.40775888419</v>
      </c>
      <c r="S196" s="7">
        <f t="shared" si="2"/>
        <v>52710407.091846444</v>
      </c>
    </row>
    <row r="197" spans="1:19" x14ac:dyDescent="0.25">
      <c r="A197" s="4" t="s">
        <v>5</v>
      </c>
      <c r="B197" s="4" t="s">
        <v>225</v>
      </c>
      <c r="C197" s="4" t="s">
        <v>61</v>
      </c>
      <c r="D197" s="4" t="s">
        <v>62</v>
      </c>
      <c r="E197" s="14" t="s">
        <v>383</v>
      </c>
      <c r="F197" s="14" t="s">
        <v>757</v>
      </c>
      <c r="G197" s="17">
        <v>0</v>
      </c>
      <c r="H197" s="5">
        <v>0</v>
      </c>
      <c r="I197" s="18">
        <v>154564097.65742123</v>
      </c>
      <c r="J197" s="5">
        <v>8471996.7239819001</v>
      </c>
      <c r="K197" s="5">
        <v>4791966.0361991003</v>
      </c>
      <c r="L197" s="5">
        <v>0</v>
      </c>
      <c r="M197" s="5">
        <v>0</v>
      </c>
      <c r="N197" s="6">
        <v>145071805.3356109</v>
      </c>
      <c r="O197" s="6">
        <v>0</v>
      </c>
      <c r="P197" s="6">
        <v>0</v>
      </c>
      <c r="Q197" s="6">
        <v>0</v>
      </c>
      <c r="R197" s="6">
        <v>3123098.0539460662</v>
      </c>
      <c r="S197" s="7">
        <f t="shared" si="2"/>
        <v>316022963.80715919</v>
      </c>
    </row>
    <row r="198" spans="1:19" x14ac:dyDescent="0.25">
      <c r="A198" s="4" t="s">
        <v>5</v>
      </c>
      <c r="B198" s="4" t="s">
        <v>225</v>
      </c>
      <c r="C198" s="4" t="s">
        <v>61</v>
      </c>
      <c r="D198" s="4" t="s">
        <v>62</v>
      </c>
      <c r="E198" s="14" t="s">
        <v>384</v>
      </c>
      <c r="F198" s="14" t="s">
        <v>757</v>
      </c>
      <c r="G198" s="17">
        <v>0</v>
      </c>
      <c r="H198" s="5">
        <v>0</v>
      </c>
      <c r="I198" s="18">
        <v>23762865.250653356</v>
      </c>
      <c r="J198" s="5">
        <v>744789.96380091005</v>
      </c>
      <c r="K198" s="5">
        <v>169764.75113121999</v>
      </c>
      <c r="L198" s="5">
        <v>0</v>
      </c>
      <c r="M198" s="5">
        <v>0</v>
      </c>
      <c r="N198" s="6">
        <v>26203008.312058229</v>
      </c>
      <c r="O198" s="6">
        <v>0</v>
      </c>
      <c r="P198" s="6">
        <v>0</v>
      </c>
      <c r="Q198" s="6">
        <v>0</v>
      </c>
      <c r="R198" s="6">
        <v>433622.87829505</v>
      </c>
      <c r="S198" s="7">
        <f t="shared" si="2"/>
        <v>51314051.155938767</v>
      </c>
    </row>
    <row r="199" spans="1:19" ht="30" x14ac:dyDescent="0.25">
      <c r="A199" s="4" t="s">
        <v>5</v>
      </c>
      <c r="B199" s="4" t="s">
        <v>92</v>
      </c>
      <c r="C199" s="4" t="s">
        <v>93</v>
      </c>
      <c r="D199" s="4" t="s">
        <v>94</v>
      </c>
      <c r="E199" s="14" t="s">
        <v>95</v>
      </c>
      <c r="F199" s="14" t="s">
        <v>754</v>
      </c>
      <c r="G199" s="17">
        <v>0</v>
      </c>
      <c r="H199" s="5">
        <v>0</v>
      </c>
      <c r="I199" s="18">
        <v>78263921.296759799</v>
      </c>
      <c r="J199" s="5">
        <v>5573823.8461538004</v>
      </c>
      <c r="K199" s="5">
        <v>2167029.3212669999</v>
      </c>
      <c r="L199" s="5">
        <v>0</v>
      </c>
      <c r="M199" s="5">
        <v>0</v>
      </c>
      <c r="N199" s="6">
        <v>69096652.721600801</v>
      </c>
      <c r="O199" s="6">
        <v>0</v>
      </c>
      <c r="P199" s="6">
        <v>0</v>
      </c>
      <c r="Q199" s="6">
        <v>0</v>
      </c>
      <c r="R199" s="6">
        <v>966241.08</v>
      </c>
      <c r="S199" s="7">
        <f t="shared" si="2"/>
        <v>156067668.2657814</v>
      </c>
    </row>
    <row r="200" spans="1:19" ht="30" x14ac:dyDescent="0.25">
      <c r="A200" s="4" t="s">
        <v>5</v>
      </c>
      <c r="B200" s="4" t="s">
        <v>225</v>
      </c>
      <c r="C200" s="4" t="s">
        <v>322</v>
      </c>
      <c r="D200" s="4" t="s">
        <v>323</v>
      </c>
      <c r="E200" s="14" t="s">
        <v>324</v>
      </c>
      <c r="F200" s="14" t="s">
        <v>757</v>
      </c>
      <c r="G200" s="17">
        <v>0</v>
      </c>
      <c r="H200" s="5">
        <v>0</v>
      </c>
      <c r="I200" s="18">
        <v>526547146.34220088</v>
      </c>
      <c r="J200" s="5">
        <v>22799362.108596999</v>
      </c>
      <c r="K200" s="5">
        <v>14900196.850679001</v>
      </c>
      <c r="L200" s="5">
        <v>0</v>
      </c>
      <c r="M200" s="5">
        <v>0</v>
      </c>
      <c r="N200" s="6">
        <v>410667331.76722014</v>
      </c>
      <c r="O200" s="6">
        <v>0</v>
      </c>
      <c r="P200" s="6">
        <v>0</v>
      </c>
      <c r="Q200" s="6">
        <v>0</v>
      </c>
      <c r="R200" s="6">
        <v>6799814.1896010209</v>
      </c>
      <c r="S200" s="7">
        <f t="shared" ref="S200:S263" si="3">+SUM(G200:R200)</f>
        <v>981713851.25829816</v>
      </c>
    </row>
    <row r="201" spans="1:19" ht="30" x14ac:dyDescent="0.25">
      <c r="A201" s="4" t="s">
        <v>5</v>
      </c>
      <c r="B201" s="4" t="s">
        <v>225</v>
      </c>
      <c r="C201" s="4" t="s">
        <v>322</v>
      </c>
      <c r="D201" s="4" t="s">
        <v>323</v>
      </c>
      <c r="E201" s="14" t="s">
        <v>325</v>
      </c>
      <c r="F201" s="14" t="s">
        <v>756</v>
      </c>
      <c r="G201" s="17">
        <v>0</v>
      </c>
      <c r="H201" s="5">
        <v>0</v>
      </c>
      <c r="I201" s="18">
        <v>183471693.94334134</v>
      </c>
      <c r="J201" s="5">
        <v>6857964.7782805003</v>
      </c>
      <c r="K201" s="5">
        <v>5407414.6968326</v>
      </c>
      <c r="L201" s="5">
        <v>0</v>
      </c>
      <c r="M201" s="5">
        <v>0</v>
      </c>
      <c r="N201" s="6">
        <v>196970327.04575381</v>
      </c>
      <c r="O201" s="6">
        <v>0</v>
      </c>
      <c r="P201" s="6">
        <v>0</v>
      </c>
      <c r="Q201" s="6">
        <v>0</v>
      </c>
      <c r="R201" s="6">
        <v>1697766.0303989796</v>
      </c>
      <c r="S201" s="7">
        <f t="shared" si="3"/>
        <v>394405166.49460721</v>
      </c>
    </row>
    <row r="202" spans="1:19" ht="30" x14ac:dyDescent="0.25">
      <c r="A202" s="4" t="s">
        <v>5</v>
      </c>
      <c r="B202" s="4" t="s">
        <v>6</v>
      </c>
      <c r="C202" s="4" t="s">
        <v>9</v>
      </c>
      <c r="D202" s="4" t="s">
        <v>10</v>
      </c>
      <c r="E202" s="14" t="s">
        <v>11</v>
      </c>
      <c r="F202" s="14" t="s">
        <v>754</v>
      </c>
      <c r="G202" s="17">
        <v>0</v>
      </c>
      <c r="H202" s="5">
        <v>0</v>
      </c>
      <c r="I202" s="18">
        <v>82050995.311138868</v>
      </c>
      <c r="J202" s="5">
        <v>6463969.8733030995</v>
      </c>
      <c r="K202" s="5">
        <v>3031984.2714932002</v>
      </c>
      <c r="L202" s="5">
        <v>0</v>
      </c>
      <c r="M202" s="5">
        <v>0</v>
      </c>
      <c r="N202" s="6">
        <v>87068513.909536704</v>
      </c>
      <c r="O202" s="6">
        <v>0</v>
      </c>
      <c r="P202" s="6">
        <v>0</v>
      </c>
      <c r="Q202" s="6">
        <v>0</v>
      </c>
      <c r="R202" s="6">
        <v>796563.54</v>
      </c>
      <c r="S202" s="7">
        <f t="shared" si="3"/>
        <v>179412026.90547186</v>
      </c>
    </row>
    <row r="203" spans="1:19" x14ac:dyDescent="0.25">
      <c r="A203" s="4" t="s">
        <v>5</v>
      </c>
      <c r="B203" s="4" t="s">
        <v>99</v>
      </c>
      <c r="C203" s="4" t="s">
        <v>103</v>
      </c>
      <c r="D203" s="4" t="s">
        <v>104</v>
      </c>
      <c r="E203" s="14" t="s">
        <v>105</v>
      </c>
      <c r="F203" s="14" t="s">
        <v>754</v>
      </c>
      <c r="G203" s="17">
        <v>0</v>
      </c>
      <c r="H203" s="5">
        <v>0</v>
      </c>
      <c r="I203" s="18">
        <v>275370312.99354422</v>
      </c>
      <c r="J203" s="5">
        <v>11026632.78733</v>
      </c>
      <c r="K203" s="5">
        <v>4558263.5746606002</v>
      </c>
      <c r="L203" s="5">
        <v>0</v>
      </c>
      <c r="M203" s="5">
        <v>0</v>
      </c>
      <c r="N203" s="6">
        <v>207850866.40241322</v>
      </c>
      <c r="O203" s="6">
        <v>0</v>
      </c>
      <c r="P203" s="6">
        <v>0</v>
      </c>
      <c r="Q203" s="6">
        <v>0</v>
      </c>
      <c r="R203" s="6">
        <v>2966636.7</v>
      </c>
      <c r="S203" s="7">
        <f t="shared" si="3"/>
        <v>501772712.45794803</v>
      </c>
    </row>
    <row r="204" spans="1:19" x14ac:dyDescent="0.25">
      <c r="A204" s="4" t="s">
        <v>5</v>
      </c>
      <c r="B204" s="4" t="s">
        <v>225</v>
      </c>
      <c r="C204" s="4" t="s">
        <v>103</v>
      </c>
      <c r="D204" s="4" t="s">
        <v>104</v>
      </c>
      <c r="E204" s="14" t="s">
        <v>254</v>
      </c>
      <c r="F204" s="14" t="s">
        <v>756</v>
      </c>
      <c r="G204" s="17">
        <v>0</v>
      </c>
      <c r="H204" s="5">
        <v>0</v>
      </c>
      <c r="I204" s="18">
        <v>38733887.164087728</v>
      </c>
      <c r="J204" s="5">
        <v>3570213.8190044998</v>
      </c>
      <c r="K204" s="5">
        <v>2197972.8416289999</v>
      </c>
      <c r="L204" s="5">
        <v>0</v>
      </c>
      <c r="M204" s="5">
        <v>0</v>
      </c>
      <c r="N204" s="6">
        <v>65203905.894027919</v>
      </c>
      <c r="O204" s="6">
        <v>0</v>
      </c>
      <c r="P204" s="6">
        <v>0</v>
      </c>
      <c r="Q204" s="6">
        <v>0</v>
      </c>
      <c r="R204" s="6">
        <v>526046.4</v>
      </c>
      <c r="S204" s="7">
        <f t="shared" si="3"/>
        <v>110232026.11874914</v>
      </c>
    </row>
    <row r="205" spans="1:19" x14ac:dyDescent="0.25">
      <c r="A205" s="4" t="s">
        <v>5</v>
      </c>
      <c r="B205" s="4" t="s">
        <v>225</v>
      </c>
      <c r="C205" s="4" t="s">
        <v>263</v>
      </c>
      <c r="D205" s="4" t="s">
        <v>264</v>
      </c>
      <c r="E205" s="14" t="s">
        <v>265</v>
      </c>
      <c r="F205" s="14" t="s">
        <v>756</v>
      </c>
      <c r="G205" s="17">
        <v>0</v>
      </c>
      <c r="H205" s="5">
        <v>0</v>
      </c>
      <c r="I205" s="18">
        <v>264048052.6864897</v>
      </c>
      <c r="J205" s="5">
        <v>11822065.013575001</v>
      </c>
      <c r="K205" s="5">
        <v>2248146.6787330001</v>
      </c>
      <c r="L205" s="5">
        <v>0</v>
      </c>
      <c r="M205" s="5">
        <v>0</v>
      </c>
      <c r="N205" s="6">
        <v>222471750.84795538</v>
      </c>
      <c r="O205" s="6">
        <v>21540225.298525244</v>
      </c>
      <c r="P205" s="6">
        <v>0</v>
      </c>
      <c r="Q205" s="6">
        <v>0</v>
      </c>
      <c r="R205" s="6">
        <v>3509623.44</v>
      </c>
      <c r="S205" s="7">
        <f t="shared" si="3"/>
        <v>525639863.96527833</v>
      </c>
    </row>
    <row r="206" spans="1:19" x14ac:dyDescent="0.25">
      <c r="A206" s="4" t="s">
        <v>5</v>
      </c>
      <c r="B206" s="4" t="s">
        <v>225</v>
      </c>
      <c r="C206" s="4" t="s">
        <v>302</v>
      </c>
      <c r="D206" s="4" t="s">
        <v>303</v>
      </c>
      <c r="E206" s="14" t="s">
        <v>304</v>
      </c>
      <c r="F206" s="14" t="s">
        <v>756</v>
      </c>
      <c r="G206" s="17">
        <v>0</v>
      </c>
      <c r="H206" s="5">
        <v>0</v>
      </c>
      <c r="I206" s="18">
        <v>36518477.684241548</v>
      </c>
      <c r="J206" s="5">
        <v>898553.04072398995</v>
      </c>
      <c r="K206" s="5">
        <v>554219.46606334997</v>
      </c>
      <c r="L206" s="5">
        <v>0</v>
      </c>
      <c r="M206" s="5">
        <v>0</v>
      </c>
      <c r="N206" s="6">
        <v>26917359.420682747</v>
      </c>
      <c r="O206" s="6">
        <v>0</v>
      </c>
      <c r="P206" s="6">
        <v>0</v>
      </c>
      <c r="Q206" s="6">
        <v>0</v>
      </c>
      <c r="R206" s="6">
        <v>458136</v>
      </c>
      <c r="S206" s="7">
        <f t="shared" si="3"/>
        <v>65346745.611711636</v>
      </c>
    </row>
    <row r="207" spans="1:19" x14ac:dyDescent="0.25">
      <c r="A207" s="4" t="s">
        <v>5</v>
      </c>
      <c r="B207" s="4" t="s">
        <v>181</v>
      </c>
      <c r="C207" s="4" t="s">
        <v>182</v>
      </c>
      <c r="D207" s="4" t="s">
        <v>183</v>
      </c>
      <c r="E207" s="14" t="s">
        <v>184</v>
      </c>
      <c r="F207" s="14" t="s">
        <v>755</v>
      </c>
      <c r="G207" s="17">
        <v>0</v>
      </c>
      <c r="H207" s="5">
        <v>0</v>
      </c>
      <c r="I207" s="18">
        <v>19572570.869296473</v>
      </c>
      <c r="J207" s="5">
        <v>380128.32579184999</v>
      </c>
      <c r="K207" s="5">
        <v>91951.131221720003</v>
      </c>
      <c r="L207" s="5">
        <v>0</v>
      </c>
      <c r="M207" s="5">
        <v>0</v>
      </c>
      <c r="N207" s="6">
        <v>16386388.066699874</v>
      </c>
      <c r="O207" s="6">
        <v>0</v>
      </c>
      <c r="P207" s="6">
        <v>0</v>
      </c>
      <c r="Q207" s="6">
        <v>0</v>
      </c>
      <c r="R207" s="6">
        <v>225752.14908889384</v>
      </c>
      <c r="S207" s="7">
        <f t="shared" si="3"/>
        <v>36656790.542098813</v>
      </c>
    </row>
    <row r="208" spans="1:19" x14ac:dyDescent="0.25">
      <c r="A208" s="4" t="s">
        <v>5</v>
      </c>
      <c r="B208" s="4" t="s">
        <v>181</v>
      </c>
      <c r="C208" s="4" t="s">
        <v>182</v>
      </c>
      <c r="D208" s="4" t="s">
        <v>183</v>
      </c>
      <c r="E208" s="14" t="s">
        <v>185</v>
      </c>
      <c r="F208" s="14" t="s">
        <v>755</v>
      </c>
      <c r="G208" s="17">
        <v>0</v>
      </c>
      <c r="H208" s="5">
        <v>0</v>
      </c>
      <c r="I208" s="18">
        <v>38391591.815265402</v>
      </c>
      <c r="J208" s="5">
        <v>2186508.6244343999</v>
      </c>
      <c r="K208" s="5">
        <v>251976.03619909001</v>
      </c>
      <c r="L208" s="5">
        <v>0</v>
      </c>
      <c r="M208" s="5">
        <v>0</v>
      </c>
      <c r="N208" s="6">
        <v>40539886.162474141</v>
      </c>
      <c r="O208" s="6">
        <v>0</v>
      </c>
      <c r="P208" s="6">
        <v>0</v>
      </c>
      <c r="Q208" s="6">
        <v>0</v>
      </c>
      <c r="R208" s="6">
        <v>442812.7718692114</v>
      </c>
      <c r="S208" s="7">
        <f t="shared" si="3"/>
        <v>81812775.410242245</v>
      </c>
    </row>
    <row r="209" spans="1:19" x14ac:dyDescent="0.25">
      <c r="A209" s="4" t="s">
        <v>5</v>
      </c>
      <c r="B209" s="4" t="s">
        <v>181</v>
      </c>
      <c r="C209" s="4" t="s">
        <v>182</v>
      </c>
      <c r="D209" s="4" t="s">
        <v>183</v>
      </c>
      <c r="E209" s="14" t="s">
        <v>186</v>
      </c>
      <c r="F209" s="14" t="s">
        <v>755</v>
      </c>
      <c r="G209" s="17">
        <v>0</v>
      </c>
      <c r="H209" s="5">
        <v>0</v>
      </c>
      <c r="I209" s="18">
        <v>22092567.924083501</v>
      </c>
      <c r="J209" s="5">
        <v>466835.19457013003</v>
      </c>
      <c r="K209" s="5">
        <v>140955.90950226001</v>
      </c>
      <c r="L209" s="5">
        <v>0</v>
      </c>
      <c r="M209" s="5">
        <v>0</v>
      </c>
      <c r="N209" s="6">
        <v>14230232.373035023</v>
      </c>
      <c r="O209" s="6">
        <v>0</v>
      </c>
      <c r="P209" s="6">
        <v>0</v>
      </c>
      <c r="Q209" s="6">
        <v>0</v>
      </c>
      <c r="R209" s="6">
        <v>254818.06764475821</v>
      </c>
      <c r="S209" s="7">
        <f t="shared" si="3"/>
        <v>37185409.468835674</v>
      </c>
    </row>
    <row r="210" spans="1:19" x14ac:dyDescent="0.25">
      <c r="A210" s="4" t="s">
        <v>5</v>
      </c>
      <c r="B210" s="4" t="s">
        <v>181</v>
      </c>
      <c r="C210" s="4" t="s">
        <v>182</v>
      </c>
      <c r="D210" s="4" t="s">
        <v>183</v>
      </c>
      <c r="E210" s="14" t="s">
        <v>187</v>
      </c>
      <c r="F210" s="14" t="s">
        <v>755</v>
      </c>
      <c r="G210" s="17">
        <v>0</v>
      </c>
      <c r="H210" s="5">
        <v>0</v>
      </c>
      <c r="I210" s="18">
        <v>35772870.012811586</v>
      </c>
      <c r="J210" s="5">
        <v>787587.70135748002</v>
      </c>
      <c r="K210" s="5">
        <v>138740.96832578999</v>
      </c>
      <c r="L210" s="5">
        <v>0</v>
      </c>
      <c r="M210" s="5">
        <v>0</v>
      </c>
      <c r="N210" s="6">
        <v>10265920.219661519</v>
      </c>
      <c r="O210" s="6">
        <v>0</v>
      </c>
      <c r="P210" s="6">
        <v>0</v>
      </c>
      <c r="Q210" s="6">
        <v>0</v>
      </c>
      <c r="R210" s="6">
        <v>412608.15139713651</v>
      </c>
      <c r="S210" s="7">
        <f t="shared" si="3"/>
        <v>47377727.053553507</v>
      </c>
    </row>
    <row r="211" spans="1:19" x14ac:dyDescent="0.25">
      <c r="A211" s="4" t="s">
        <v>5</v>
      </c>
      <c r="B211" s="4" t="s">
        <v>225</v>
      </c>
      <c r="C211" s="4" t="s">
        <v>182</v>
      </c>
      <c r="D211" s="4" t="s">
        <v>183</v>
      </c>
      <c r="E211" s="14" t="s">
        <v>774</v>
      </c>
      <c r="F211" s="14" t="s">
        <v>757</v>
      </c>
      <c r="G211" s="17">
        <v>0</v>
      </c>
      <c r="H211" s="5">
        <v>0</v>
      </c>
      <c r="I211" s="18">
        <v>5947238.6892420985</v>
      </c>
      <c r="J211" s="5">
        <v>396779.69230768998</v>
      </c>
      <c r="K211" s="5">
        <v>81825.357466064001</v>
      </c>
      <c r="L211" s="5">
        <v>0</v>
      </c>
      <c r="M211" s="5">
        <v>0</v>
      </c>
      <c r="N211" s="6">
        <v>14648607.295596546</v>
      </c>
      <c r="O211" s="6">
        <v>0</v>
      </c>
      <c r="P211" s="6">
        <v>0</v>
      </c>
      <c r="Q211" s="6">
        <v>0</v>
      </c>
      <c r="R211" s="6">
        <v>40860</v>
      </c>
      <c r="S211" s="7">
        <f t="shared" si="3"/>
        <v>21115311.034612399</v>
      </c>
    </row>
    <row r="212" spans="1:19" x14ac:dyDescent="0.25">
      <c r="A212" s="4" t="s">
        <v>5</v>
      </c>
      <c r="B212" s="4" t="s">
        <v>225</v>
      </c>
      <c r="C212" s="4" t="s">
        <v>266</v>
      </c>
      <c r="D212" s="4" t="s">
        <v>267</v>
      </c>
      <c r="E212" s="14" t="s">
        <v>268</v>
      </c>
      <c r="F212" s="14" t="s">
        <v>757</v>
      </c>
      <c r="G212" s="17">
        <v>0</v>
      </c>
      <c r="H212" s="5">
        <v>0</v>
      </c>
      <c r="I212" s="18">
        <v>166832015.77115959</v>
      </c>
      <c r="J212" s="5">
        <v>7285869.1764706001</v>
      </c>
      <c r="K212" s="5">
        <v>3682695.9004525002</v>
      </c>
      <c r="L212" s="5">
        <v>0</v>
      </c>
      <c r="M212" s="5">
        <v>0</v>
      </c>
      <c r="N212" s="6">
        <v>118893073.47440043</v>
      </c>
      <c r="O212" s="6">
        <v>0</v>
      </c>
      <c r="P212" s="6">
        <v>0</v>
      </c>
      <c r="Q212" s="6">
        <v>0</v>
      </c>
      <c r="R212" s="6">
        <v>3176742.2511375961</v>
      </c>
      <c r="S212" s="7">
        <f t="shared" si="3"/>
        <v>299870396.57362074</v>
      </c>
    </row>
    <row r="213" spans="1:19" x14ac:dyDescent="0.25">
      <c r="A213" s="4" t="s">
        <v>5</v>
      </c>
      <c r="B213" s="4" t="s">
        <v>225</v>
      </c>
      <c r="C213" s="4" t="s">
        <v>266</v>
      </c>
      <c r="D213" s="4" t="s">
        <v>267</v>
      </c>
      <c r="E213" s="14" t="s">
        <v>269</v>
      </c>
      <c r="F213" s="14" t="s">
        <v>757</v>
      </c>
      <c r="G213" s="17">
        <v>0</v>
      </c>
      <c r="H213" s="5">
        <v>0</v>
      </c>
      <c r="I213" s="18">
        <v>93396268.99715519</v>
      </c>
      <c r="J213" s="5">
        <v>2068302.3257919</v>
      </c>
      <c r="K213" s="5">
        <v>1100972.0904977</v>
      </c>
      <c r="L213" s="5">
        <v>0</v>
      </c>
      <c r="M213" s="5">
        <v>0</v>
      </c>
      <c r="N213" s="6">
        <v>42248959.37406256</v>
      </c>
      <c r="O213" s="6">
        <v>0</v>
      </c>
      <c r="P213" s="6">
        <v>0</v>
      </c>
      <c r="Q213" s="6">
        <v>0</v>
      </c>
      <c r="R213" s="6">
        <v>1496867.7488624041</v>
      </c>
      <c r="S213" s="7">
        <f t="shared" si="3"/>
        <v>140311370.53636977</v>
      </c>
    </row>
    <row r="214" spans="1:19" ht="30" x14ac:dyDescent="0.25">
      <c r="A214" s="4" t="s">
        <v>5</v>
      </c>
      <c r="B214" s="4" t="s">
        <v>225</v>
      </c>
      <c r="C214" s="4" t="s">
        <v>313</v>
      </c>
      <c r="D214" s="4" t="s">
        <v>314</v>
      </c>
      <c r="E214" s="14" t="s">
        <v>315</v>
      </c>
      <c r="F214" s="14" t="s">
        <v>756</v>
      </c>
      <c r="G214" s="17">
        <v>0</v>
      </c>
      <c r="H214" s="5">
        <v>0</v>
      </c>
      <c r="I214" s="18">
        <v>183822369.46507445</v>
      </c>
      <c r="J214" s="5">
        <v>10687310.950226</v>
      </c>
      <c r="K214" s="5">
        <v>4937191.1493213</v>
      </c>
      <c r="L214" s="5">
        <v>0</v>
      </c>
      <c r="M214" s="5">
        <v>0</v>
      </c>
      <c r="N214" s="6">
        <v>196275533.70263052</v>
      </c>
      <c r="O214" s="6">
        <v>0</v>
      </c>
      <c r="P214" s="6">
        <v>0</v>
      </c>
      <c r="Q214" s="6">
        <v>0</v>
      </c>
      <c r="R214" s="6">
        <v>2137840.2000000002</v>
      </c>
      <c r="S214" s="7">
        <f t="shared" si="3"/>
        <v>397860245.46725225</v>
      </c>
    </row>
    <row r="215" spans="1:19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4" t="s">
        <v>387</v>
      </c>
      <c r="F215" s="14" t="s">
        <v>756</v>
      </c>
      <c r="G215" s="17">
        <v>0</v>
      </c>
      <c r="H215" s="5">
        <v>0</v>
      </c>
      <c r="I215" s="18">
        <v>121472800.0439401</v>
      </c>
      <c r="J215" s="5">
        <v>5221385.8371040002</v>
      </c>
      <c r="K215" s="5">
        <v>2346668.0452489001</v>
      </c>
      <c r="L215" s="5">
        <v>0</v>
      </c>
      <c r="M215" s="5">
        <v>0</v>
      </c>
      <c r="N215" s="6">
        <v>82346618.883915931</v>
      </c>
      <c r="O215" s="6">
        <v>0</v>
      </c>
      <c r="P215" s="6">
        <v>0</v>
      </c>
      <c r="Q215" s="6">
        <v>0</v>
      </c>
      <c r="R215" s="6">
        <v>1464302.34</v>
      </c>
      <c r="S215" s="7">
        <f t="shared" si="3"/>
        <v>212851775.15020892</v>
      </c>
    </row>
    <row r="216" spans="1:19" ht="30" x14ac:dyDescent="0.25">
      <c r="A216" s="4" t="s">
        <v>5</v>
      </c>
      <c r="B216" s="4" t="s">
        <v>86</v>
      </c>
      <c r="C216" s="4" t="s">
        <v>87</v>
      </c>
      <c r="D216" s="4" t="s">
        <v>88</v>
      </c>
      <c r="E216" s="14" t="s">
        <v>89</v>
      </c>
      <c r="F216" s="14" t="s">
        <v>755</v>
      </c>
      <c r="G216" s="17">
        <v>0</v>
      </c>
      <c r="H216" s="5">
        <v>0</v>
      </c>
      <c r="I216" s="18">
        <v>122163064.92294601</v>
      </c>
      <c r="J216" s="5">
        <v>7733031.3122172002</v>
      </c>
      <c r="K216" s="5">
        <v>1474510.1357466001</v>
      </c>
      <c r="L216" s="5">
        <v>0</v>
      </c>
      <c r="M216" s="5">
        <v>0</v>
      </c>
      <c r="N216" s="6">
        <v>112530345.35249397</v>
      </c>
      <c r="O216" s="6">
        <v>0</v>
      </c>
      <c r="P216" s="6">
        <v>0</v>
      </c>
      <c r="Q216" s="6">
        <v>0</v>
      </c>
      <c r="R216" s="6">
        <v>1823475.06</v>
      </c>
      <c r="S216" s="7">
        <f t="shared" si="3"/>
        <v>245724426.78340378</v>
      </c>
    </row>
    <row r="217" spans="1:19" x14ac:dyDescent="0.25">
      <c r="A217" s="4" t="s">
        <v>5</v>
      </c>
      <c r="B217" s="4" t="s">
        <v>202</v>
      </c>
      <c r="C217" s="4" t="s">
        <v>87</v>
      </c>
      <c r="D217" s="4" t="s">
        <v>88</v>
      </c>
      <c r="E217" s="14" t="s">
        <v>203</v>
      </c>
      <c r="F217" s="14" t="s">
        <v>754</v>
      </c>
      <c r="G217" s="17">
        <v>0</v>
      </c>
      <c r="H217" s="5">
        <v>0</v>
      </c>
      <c r="I217" s="18">
        <v>833513050.46387517</v>
      </c>
      <c r="J217" s="5">
        <v>56346842.723981999</v>
      </c>
      <c r="K217" s="5">
        <v>13991625.321266999</v>
      </c>
      <c r="L217" s="5">
        <v>0</v>
      </c>
      <c r="M217" s="5">
        <v>0</v>
      </c>
      <c r="N217" s="6">
        <v>729305812.36258996</v>
      </c>
      <c r="O217" s="6">
        <v>0</v>
      </c>
      <c r="P217" s="6">
        <v>0</v>
      </c>
      <c r="Q217" s="6">
        <v>0</v>
      </c>
      <c r="R217" s="6">
        <v>8184421.9799999995</v>
      </c>
      <c r="S217" s="7">
        <f t="shared" si="3"/>
        <v>1641341752.8517141</v>
      </c>
    </row>
    <row r="218" spans="1:19" x14ac:dyDescent="0.25">
      <c r="A218" s="4" t="s">
        <v>5</v>
      </c>
      <c r="B218" s="4" t="s">
        <v>225</v>
      </c>
      <c r="C218" s="4" t="s">
        <v>87</v>
      </c>
      <c r="D218" s="4" t="s">
        <v>88</v>
      </c>
      <c r="E218" s="14" t="s">
        <v>396</v>
      </c>
      <c r="F218" s="14" t="s">
        <v>756</v>
      </c>
      <c r="G218" s="17">
        <v>0</v>
      </c>
      <c r="H218" s="5">
        <v>0</v>
      </c>
      <c r="I218" s="18">
        <v>53085607.130258329</v>
      </c>
      <c r="J218" s="5">
        <v>4232028.6696833</v>
      </c>
      <c r="K218" s="5">
        <v>1342956.7149320999</v>
      </c>
      <c r="L218" s="5">
        <v>0</v>
      </c>
      <c r="M218" s="5">
        <v>0</v>
      </c>
      <c r="N218" s="6">
        <v>64920876.957387887</v>
      </c>
      <c r="O218" s="6">
        <v>0</v>
      </c>
      <c r="P218" s="6">
        <v>0</v>
      </c>
      <c r="Q218" s="6">
        <v>0</v>
      </c>
      <c r="R218" s="6">
        <v>527142.84043399862</v>
      </c>
      <c r="S218" s="7">
        <f t="shared" si="3"/>
        <v>124108612.31269561</v>
      </c>
    </row>
    <row r="219" spans="1:19" x14ac:dyDescent="0.25">
      <c r="A219" s="4" t="s">
        <v>5</v>
      </c>
      <c r="B219" s="4" t="s">
        <v>225</v>
      </c>
      <c r="C219" s="4" t="s">
        <v>87</v>
      </c>
      <c r="D219" s="4" t="s">
        <v>88</v>
      </c>
      <c r="E219" s="14" t="s">
        <v>397</v>
      </c>
      <c r="F219" s="14" t="s">
        <v>756</v>
      </c>
      <c r="G219" s="17">
        <v>0</v>
      </c>
      <c r="H219" s="5">
        <v>0</v>
      </c>
      <c r="I219" s="18">
        <v>139460468.31400824</v>
      </c>
      <c r="J219" s="5">
        <v>11893180.126697</v>
      </c>
      <c r="K219" s="5">
        <v>3630271.0045249001</v>
      </c>
      <c r="L219" s="5">
        <v>0</v>
      </c>
      <c r="M219" s="5">
        <v>0</v>
      </c>
      <c r="N219" s="6">
        <v>170170159.13093364</v>
      </c>
      <c r="O219" s="6">
        <v>0</v>
      </c>
      <c r="P219" s="6">
        <v>0</v>
      </c>
      <c r="Q219" s="6">
        <v>0</v>
      </c>
      <c r="R219" s="6">
        <v>1696609.1363263414</v>
      </c>
      <c r="S219" s="7">
        <f t="shared" si="3"/>
        <v>326850687.71249008</v>
      </c>
    </row>
    <row r="220" spans="1:19" x14ac:dyDescent="0.25">
      <c r="A220" s="4" t="s">
        <v>5</v>
      </c>
      <c r="B220" s="4" t="s">
        <v>225</v>
      </c>
      <c r="C220" s="4" t="s">
        <v>87</v>
      </c>
      <c r="D220" s="4" t="s">
        <v>88</v>
      </c>
      <c r="E220" s="14" t="s">
        <v>398</v>
      </c>
      <c r="F220" s="14" t="s">
        <v>756</v>
      </c>
      <c r="G220" s="17">
        <v>0</v>
      </c>
      <c r="H220" s="5">
        <v>0</v>
      </c>
      <c r="I220" s="18">
        <v>73752280.734579265</v>
      </c>
      <c r="J220" s="5">
        <v>4928137.0226244004</v>
      </c>
      <c r="K220" s="5">
        <v>2319465.9457013998</v>
      </c>
      <c r="L220" s="5">
        <v>0</v>
      </c>
      <c r="M220" s="5">
        <v>0</v>
      </c>
      <c r="N220" s="6">
        <v>74407838.529575452</v>
      </c>
      <c r="O220" s="6">
        <v>0</v>
      </c>
      <c r="P220" s="6">
        <v>0</v>
      </c>
      <c r="Q220" s="6">
        <v>0</v>
      </c>
      <c r="R220" s="6">
        <v>1100265.9851688803</v>
      </c>
      <c r="S220" s="7">
        <f t="shared" si="3"/>
        <v>156507988.2176494</v>
      </c>
    </row>
    <row r="221" spans="1:19" x14ac:dyDescent="0.25">
      <c r="A221" s="4" t="s">
        <v>5</v>
      </c>
      <c r="B221" s="4" t="s">
        <v>225</v>
      </c>
      <c r="C221" s="4" t="s">
        <v>87</v>
      </c>
      <c r="D221" s="4" t="s">
        <v>88</v>
      </c>
      <c r="E221" s="14" t="s">
        <v>399</v>
      </c>
      <c r="F221" s="14" t="s">
        <v>756</v>
      </c>
      <c r="G221" s="17">
        <v>0</v>
      </c>
      <c r="H221" s="5">
        <v>0</v>
      </c>
      <c r="I221" s="18">
        <v>72055256.541002169</v>
      </c>
      <c r="J221" s="5">
        <v>4098452.1357466001</v>
      </c>
      <c r="K221" s="5">
        <v>1699019.7375566</v>
      </c>
      <c r="L221" s="5">
        <v>0</v>
      </c>
      <c r="M221" s="5">
        <v>0</v>
      </c>
      <c r="N221" s="6">
        <v>64563360.995690905</v>
      </c>
      <c r="O221" s="6">
        <v>0</v>
      </c>
      <c r="P221" s="6">
        <v>0</v>
      </c>
      <c r="Q221" s="6">
        <v>0</v>
      </c>
      <c r="R221" s="6">
        <v>762168.41678863287</v>
      </c>
      <c r="S221" s="7">
        <f t="shared" si="3"/>
        <v>143178257.82678491</v>
      </c>
    </row>
    <row r="222" spans="1:19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4" t="s">
        <v>400</v>
      </c>
      <c r="F222" s="14" t="s">
        <v>756</v>
      </c>
      <c r="G222" s="17">
        <v>0</v>
      </c>
      <c r="H222" s="5">
        <v>0</v>
      </c>
      <c r="I222" s="18">
        <v>101042178.83352038</v>
      </c>
      <c r="J222" s="5">
        <v>8586343.8190045003</v>
      </c>
      <c r="K222" s="5">
        <v>4119149.0678733001</v>
      </c>
      <c r="L222" s="5">
        <v>0</v>
      </c>
      <c r="M222" s="5">
        <v>0</v>
      </c>
      <c r="N222" s="6">
        <v>167643262.76955134</v>
      </c>
      <c r="O222" s="6">
        <v>0</v>
      </c>
      <c r="P222" s="6">
        <v>0</v>
      </c>
      <c r="Q222" s="6">
        <v>0</v>
      </c>
      <c r="R222" s="6">
        <v>1074706.3012821472</v>
      </c>
      <c r="S222" s="7">
        <f t="shared" si="3"/>
        <v>282465640.79123169</v>
      </c>
    </row>
    <row r="223" spans="1:19" ht="30" x14ac:dyDescent="0.25">
      <c r="A223" s="4" t="s">
        <v>5</v>
      </c>
      <c r="B223" s="4" t="s">
        <v>68</v>
      </c>
      <c r="C223" s="4" t="s">
        <v>76</v>
      </c>
      <c r="D223" s="4" t="s">
        <v>77</v>
      </c>
      <c r="E223" s="14" t="s">
        <v>78</v>
      </c>
      <c r="F223" s="14" t="s">
        <v>754</v>
      </c>
      <c r="G223" s="17">
        <v>0</v>
      </c>
      <c r="H223" s="5">
        <v>0</v>
      </c>
      <c r="I223" s="18">
        <v>63256650.303450376</v>
      </c>
      <c r="J223" s="5">
        <v>2791974.8325792002</v>
      </c>
      <c r="K223" s="5">
        <v>1076949.7375566</v>
      </c>
      <c r="L223" s="5">
        <v>0</v>
      </c>
      <c r="M223" s="5">
        <v>0</v>
      </c>
      <c r="N223" s="6">
        <v>32030690.620684389</v>
      </c>
      <c r="O223" s="6">
        <v>0</v>
      </c>
      <c r="P223" s="6">
        <v>0</v>
      </c>
      <c r="Q223" s="6">
        <v>0</v>
      </c>
      <c r="R223" s="6">
        <v>738913.40959612047</v>
      </c>
      <c r="S223" s="7">
        <f t="shared" si="3"/>
        <v>99895178.903866678</v>
      </c>
    </row>
    <row r="224" spans="1:19" ht="30" x14ac:dyDescent="0.25">
      <c r="A224" s="4" t="s">
        <v>5</v>
      </c>
      <c r="B224" s="4" t="s">
        <v>68</v>
      </c>
      <c r="C224" s="4" t="s">
        <v>76</v>
      </c>
      <c r="D224" s="4" t="s">
        <v>77</v>
      </c>
      <c r="E224" s="14" t="s">
        <v>79</v>
      </c>
      <c r="F224" s="14" t="s">
        <v>754</v>
      </c>
      <c r="G224" s="17">
        <v>0</v>
      </c>
      <c r="H224" s="5">
        <v>0</v>
      </c>
      <c r="I224" s="18">
        <v>37038287.028584182</v>
      </c>
      <c r="J224" s="5">
        <v>2406118.479638</v>
      </c>
      <c r="K224" s="5">
        <v>851053.33031673997</v>
      </c>
      <c r="L224" s="5">
        <v>0</v>
      </c>
      <c r="M224" s="5">
        <v>0</v>
      </c>
      <c r="N224" s="6">
        <v>43699360.258815251</v>
      </c>
      <c r="O224" s="6">
        <v>0</v>
      </c>
      <c r="P224" s="6">
        <v>0</v>
      </c>
      <c r="Q224" s="6">
        <v>0</v>
      </c>
      <c r="R224" s="6">
        <v>393964.68906093604</v>
      </c>
      <c r="S224" s="7">
        <f t="shared" si="3"/>
        <v>84388783.786415115</v>
      </c>
    </row>
    <row r="225" spans="1:19" ht="30" x14ac:dyDescent="0.25">
      <c r="A225" s="4" t="s">
        <v>5</v>
      </c>
      <c r="B225" s="4" t="s">
        <v>68</v>
      </c>
      <c r="C225" s="4" t="s">
        <v>76</v>
      </c>
      <c r="D225" s="4" t="s">
        <v>77</v>
      </c>
      <c r="E225" s="14" t="s">
        <v>80</v>
      </c>
      <c r="F225" s="14" t="s">
        <v>754</v>
      </c>
      <c r="G225" s="17">
        <v>0</v>
      </c>
      <c r="H225" s="5">
        <v>0</v>
      </c>
      <c r="I225" s="18">
        <v>39105700.621990435</v>
      </c>
      <c r="J225" s="5">
        <v>1978571.8190045001</v>
      </c>
      <c r="K225" s="5">
        <v>761130.89592759998</v>
      </c>
      <c r="L225" s="5">
        <v>0</v>
      </c>
      <c r="M225" s="5">
        <v>0</v>
      </c>
      <c r="N225" s="6">
        <v>33330469.28106714</v>
      </c>
      <c r="O225" s="6">
        <v>0</v>
      </c>
      <c r="P225" s="6">
        <v>0</v>
      </c>
      <c r="Q225" s="6">
        <v>0</v>
      </c>
      <c r="R225" s="6">
        <v>415955.12163299497</v>
      </c>
      <c r="S225" s="7">
        <f t="shared" si="3"/>
        <v>75591827.739622667</v>
      </c>
    </row>
    <row r="226" spans="1:19" ht="30" x14ac:dyDescent="0.25">
      <c r="A226" s="4" t="s">
        <v>5</v>
      </c>
      <c r="B226" s="4" t="s">
        <v>68</v>
      </c>
      <c r="C226" s="4" t="s">
        <v>76</v>
      </c>
      <c r="D226" s="4" t="s">
        <v>77</v>
      </c>
      <c r="E226" s="14" t="s">
        <v>81</v>
      </c>
      <c r="F226" s="14" t="s">
        <v>754</v>
      </c>
      <c r="G226" s="17">
        <v>0</v>
      </c>
      <c r="H226" s="5">
        <v>0</v>
      </c>
      <c r="I226" s="18">
        <v>37888427.711946636</v>
      </c>
      <c r="J226" s="5">
        <v>1330113.8280543</v>
      </c>
      <c r="K226" s="5">
        <v>423738.94117647002</v>
      </c>
      <c r="L226" s="5">
        <v>0</v>
      </c>
      <c r="M226" s="5">
        <v>0</v>
      </c>
      <c r="N226" s="6">
        <v>18359820.977225389</v>
      </c>
      <c r="O226" s="6">
        <v>0</v>
      </c>
      <c r="P226" s="6">
        <v>0</v>
      </c>
      <c r="Q226" s="6">
        <v>0</v>
      </c>
      <c r="R226" s="6">
        <v>421488.28610670811</v>
      </c>
      <c r="S226" s="7">
        <f t="shared" si="3"/>
        <v>58423589.744509503</v>
      </c>
    </row>
    <row r="227" spans="1:19" ht="30" x14ac:dyDescent="0.25">
      <c r="A227" s="4" t="s">
        <v>5</v>
      </c>
      <c r="B227" s="4" t="s">
        <v>68</v>
      </c>
      <c r="C227" s="4" t="s">
        <v>76</v>
      </c>
      <c r="D227" s="4" t="s">
        <v>77</v>
      </c>
      <c r="E227" s="14" t="s">
        <v>82</v>
      </c>
      <c r="F227" s="14" t="s">
        <v>754</v>
      </c>
      <c r="G227" s="17">
        <v>0</v>
      </c>
      <c r="H227" s="5">
        <v>0</v>
      </c>
      <c r="I227" s="18">
        <v>36365167.286203697</v>
      </c>
      <c r="J227" s="5">
        <v>2360980.3891403</v>
      </c>
      <c r="K227" s="5">
        <v>985953.00452488998</v>
      </c>
      <c r="L227" s="5">
        <v>0</v>
      </c>
      <c r="M227" s="5">
        <v>0</v>
      </c>
      <c r="N227" s="6">
        <v>41330370.767580025</v>
      </c>
      <c r="O227" s="6">
        <v>0</v>
      </c>
      <c r="P227" s="6">
        <v>0</v>
      </c>
      <c r="Q227" s="6">
        <v>0</v>
      </c>
      <c r="R227" s="6">
        <v>386804.9246311434</v>
      </c>
      <c r="S227" s="7">
        <f t="shared" si="3"/>
        <v>81429276.372080058</v>
      </c>
    </row>
    <row r="228" spans="1:19" ht="30" x14ac:dyDescent="0.25">
      <c r="A228" s="4" t="s">
        <v>5</v>
      </c>
      <c r="B228" s="4" t="s">
        <v>68</v>
      </c>
      <c r="C228" s="4" t="s">
        <v>76</v>
      </c>
      <c r="D228" s="4" t="s">
        <v>77</v>
      </c>
      <c r="E228" s="14" t="s">
        <v>83</v>
      </c>
      <c r="F228" s="14" t="s">
        <v>754</v>
      </c>
      <c r="G228" s="17">
        <v>0</v>
      </c>
      <c r="H228" s="5">
        <v>0</v>
      </c>
      <c r="I228" s="18">
        <v>33170115.466940288</v>
      </c>
      <c r="J228" s="5">
        <v>1367343.3122171999</v>
      </c>
      <c r="K228" s="5">
        <v>436164.22624434001</v>
      </c>
      <c r="L228" s="5">
        <v>0</v>
      </c>
      <c r="M228" s="5">
        <v>0</v>
      </c>
      <c r="N228" s="6">
        <v>18707517.612834424</v>
      </c>
      <c r="O228" s="6">
        <v>0</v>
      </c>
      <c r="P228" s="6">
        <v>0</v>
      </c>
      <c r="Q228" s="6">
        <v>0</v>
      </c>
      <c r="R228" s="6">
        <v>352820.15650355001</v>
      </c>
      <c r="S228" s="7">
        <f t="shared" si="3"/>
        <v>54033960.774739802</v>
      </c>
    </row>
    <row r="229" spans="1:19" ht="30" x14ac:dyDescent="0.25">
      <c r="A229" s="4" t="s">
        <v>5</v>
      </c>
      <c r="B229" s="4" t="s">
        <v>68</v>
      </c>
      <c r="C229" s="4" t="s">
        <v>76</v>
      </c>
      <c r="D229" s="4" t="s">
        <v>77</v>
      </c>
      <c r="E229" s="14" t="s">
        <v>84</v>
      </c>
      <c r="F229" s="14" t="s">
        <v>754</v>
      </c>
      <c r="G229" s="17">
        <v>0</v>
      </c>
      <c r="H229" s="5">
        <v>0</v>
      </c>
      <c r="I229" s="18">
        <v>24104638.1245302</v>
      </c>
      <c r="J229" s="5">
        <v>550030.17194569996</v>
      </c>
      <c r="K229" s="5">
        <v>153341.17647059</v>
      </c>
      <c r="L229" s="5">
        <v>0</v>
      </c>
      <c r="M229" s="5">
        <v>0</v>
      </c>
      <c r="N229" s="6">
        <v>5792991.3319780501</v>
      </c>
      <c r="O229" s="6">
        <v>0</v>
      </c>
      <c r="P229" s="6">
        <v>0</v>
      </c>
      <c r="Q229" s="6">
        <v>0</v>
      </c>
      <c r="R229" s="6">
        <v>314726.65682860615</v>
      </c>
      <c r="S229" s="7">
        <f t="shared" si="3"/>
        <v>30915727.461753141</v>
      </c>
    </row>
    <row r="230" spans="1:19" ht="30" x14ac:dyDescent="0.25">
      <c r="A230" s="4" t="s">
        <v>5</v>
      </c>
      <c r="B230" s="4" t="s">
        <v>68</v>
      </c>
      <c r="C230" s="4" t="s">
        <v>76</v>
      </c>
      <c r="D230" s="4" t="s">
        <v>77</v>
      </c>
      <c r="E230" s="14" t="s">
        <v>85</v>
      </c>
      <c r="F230" s="14" t="s">
        <v>754</v>
      </c>
      <c r="G230" s="17">
        <v>0</v>
      </c>
      <c r="H230" s="5">
        <v>0</v>
      </c>
      <c r="I230" s="18">
        <v>27778651.233103558</v>
      </c>
      <c r="J230" s="5">
        <v>1487980.9773756</v>
      </c>
      <c r="K230" s="5">
        <v>516485.01357466</v>
      </c>
      <c r="L230" s="5">
        <v>0</v>
      </c>
      <c r="M230" s="5">
        <v>0</v>
      </c>
      <c r="N230" s="6">
        <v>15116771.86778136</v>
      </c>
      <c r="O230" s="6">
        <v>0</v>
      </c>
      <c r="P230" s="6">
        <v>0</v>
      </c>
      <c r="Q230" s="6">
        <v>0</v>
      </c>
      <c r="R230" s="6">
        <v>295472.83563994151</v>
      </c>
      <c r="S230" s="7">
        <f t="shared" si="3"/>
        <v>45195361.927475117</v>
      </c>
    </row>
    <row r="231" spans="1:19" x14ac:dyDescent="0.25">
      <c r="A231" s="4" t="s">
        <v>5</v>
      </c>
      <c r="B231" s="4" t="s">
        <v>225</v>
      </c>
      <c r="C231" s="4" t="s">
        <v>76</v>
      </c>
      <c r="D231" s="4" t="s">
        <v>77</v>
      </c>
      <c r="E231" s="14" t="s">
        <v>411</v>
      </c>
      <c r="F231" s="14" t="s">
        <v>756</v>
      </c>
      <c r="G231" s="17">
        <v>0</v>
      </c>
      <c r="H231" s="5">
        <v>0</v>
      </c>
      <c r="I231" s="18">
        <v>85193253.41959703</v>
      </c>
      <c r="J231" s="5">
        <v>8053605.9819005001</v>
      </c>
      <c r="K231" s="5">
        <v>2761571.1674207998</v>
      </c>
      <c r="L231" s="5">
        <v>0</v>
      </c>
      <c r="M231" s="5">
        <v>0</v>
      </c>
      <c r="N231" s="6">
        <v>102512506.63783173</v>
      </c>
      <c r="O231" s="6">
        <v>0</v>
      </c>
      <c r="P231" s="6">
        <v>0</v>
      </c>
      <c r="Q231" s="6">
        <v>0</v>
      </c>
      <c r="R231" s="6">
        <v>1166252.9400000002</v>
      </c>
      <c r="S231" s="7">
        <f t="shared" si="3"/>
        <v>199687190.14675006</v>
      </c>
    </row>
    <row r="232" spans="1:19" ht="30" x14ac:dyDescent="0.25">
      <c r="A232" s="4" t="s">
        <v>5</v>
      </c>
      <c r="B232" s="4" t="s">
        <v>192</v>
      </c>
      <c r="C232" s="4" t="s">
        <v>196</v>
      </c>
      <c r="D232" s="4" t="s">
        <v>197</v>
      </c>
      <c r="E232" s="14" t="s">
        <v>198</v>
      </c>
      <c r="F232" s="14" t="s">
        <v>754</v>
      </c>
      <c r="G232" s="17">
        <v>0</v>
      </c>
      <c r="H232" s="5">
        <v>0</v>
      </c>
      <c r="I232" s="18">
        <v>306565123.26782513</v>
      </c>
      <c r="J232" s="5">
        <v>17371914</v>
      </c>
      <c r="K232" s="5">
        <v>5923622.1809954997</v>
      </c>
      <c r="L232" s="5">
        <v>0</v>
      </c>
      <c r="M232" s="5">
        <v>0</v>
      </c>
      <c r="N232" s="6">
        <v>264841130.29691324</v>
      </c>
      <c r="O232" s="6">
        <v>0</v>
      </c>
      <c r="P232" s="6">
        <v>0</v>
      </c>
      <c r="Q232" s="6">
        <v>0</v>
      </c>
      <c r="R232" s="6">
        <v>3053432.5200000005</v>
      </c>
      <c r="S232" s="7">
        <f t="shared" si="3"/>
        <v>597755222.26573384</v>
      </c>
    </row>
    <row r="233" spans="1:19" ht="30" x14ac:dyDescent="0.25">
      <c r="A233" s="4" t="s">
        <v>5</v>
      </c>
      <c r="B233" s="4" t="s">
        <v>225</v>
      </c>
      <c r="C233" s="4" t="s">
        <v>196</v>
      </c>
      <c r="D233" s="4" t="s">
        <v>197</v>
      </c>
      <c r="E233" s="14" t="s">
        <v>288</v>
      </c>
      <c r="F233" s="14" t="s">
        <v>756</v>
      </c>
      <c r="G233" s="17">
        <v>0</v>
      </c>
      <c r="H233" s="5">
        <v>0</v>
      </c>
      <c r="I233" s="18">
        <v>178596394.80626982</v>
      </c>
      <c r="J233" s="5">
        <v>6791051.7556560999</v>
      </c>
      <c r="K233" s="5">
        <v>3628394.5158370999</v>
      </c>
      <c r="L233" s="5">
        <v>0</v>
      </c>
      <c r="M233" s="5">
        <v>0</v>
      </c>
      <c r="N233" s="6">
        <v>147921240.83980089</v>
      </c>
      <c r="O233" s="6">
        <v>0</v>
      </c>
      <c r="P233" s="6">
        <v>0</v>
      </c>
      <c r="Q233" s="6">
        <v>0</v>
      </c>
      <c r="R233" s="6">
        <v>1833669.934514326</v>
      </c>
      <c r="S233" s="7">
        <f t="shared" si="3"/>
        <v>338770751.85207826</v>
      </c>
    </row>
    <row r="234" spans="1:19" ht="30" x14ac:dyDescent="0.25">
      <c r="A234" s="4" t="s">
        <v>5</v>
      </c>
      <c r="B234" s="4" t="s">
        <v>225</v>
      </c>
      <c r="C234" s="4" t="s">
        <v>196</v>
      </c>
      <c r="D234" s="4" t="s">
        <v>197</v>
      </c>
      <c r="E234" s="14" t="s">
        <v>289</v>
      </c>
      <c r="F234" s="14" t="s">
        <v>756</v>
      </c>
      <c r="G234" s="17">
        <v>0</v>
      </c>
      <c r="H234" s="5">
        <v>0</v>
      </c>
      <c r="I234" s="18">
        <v>72584594.287859976</v>
      </c>
      <c r="J234" s="5">
        <v>4503376.2171946</v>
      </c>
      <c r="K234" s="5">
        <v>2071298.2624434</v>
      </c>
      <c r="L234" s="5">
        <v>0</v>
      </c>
      <c r="M234" s="5">
        <v>0</v>
      </c>
      <c r="N234" s="6">
        <v>97869779.520493671</v>
      </c>
      <c r="O234" s="6">
        <v>0</v>
      </c>
      <c r="P234" s="6">
        <v>0</v>
      </c>
      <c r="Q234" s="6">
        <v>0</v>
      </c>
      <c r="R234" s="6">
        <v>786803.18548567418</v>
      </c>
      <c r="S234" s="7">
        <f t="shared" si="3"/>
        <v>177815851.4734773</v>
      </c>
    </row>
    <row r="235" spans="1:19" x14ac:dyDescent="0.25">
      <c r="A235" s="4" t="s">
        <v>5</v>
      </c>
      <c r="B235" s="4" t="s">
        <v>225</v>
      </c>
      <c r="C235" s="4" t="s">
        <v>299</v>
      </c>
      <c r="D235" s="4" t="s">
        <v>300</v>
      </c>
      <c r="E235" s="14" t="s">
        <v>301</v>
      </c>
      <c r="F235" s="14" t="s">
        <v>756</v>
      </c>
      <c r="G235" s="17">
        <v>0</v>
      </c>
      <c r="H235" s="5">
        <v>0</v>
      </c>
      <c r="I235" s="18">
        <v>150342319.13730538</v>
      </c>
      <c r="J235" s="5">
        <v>8065917.9728506999</v>
      </c>
      <c r="K235" s="5">
        <v>3198700.7149320999</v>
      </c>
      <c r="L235" s="5">
        <v>0</v>
      </c>
      <c r="M235" s="5">
        <v>0</v>
      </c>
      <c r="N235" s="6">
        <v>139196804.73129195</v>
      </c>
      <c r="O235" s="6">
        <v>0</v>
      </c>
      <c r="P235" s="6">
        <v>0</v>
      </c>
      <c r="Q235" s="6">
        <v>0</v>
      </c>
      <c r="R235" s="6">
        <v>1649224.08</v>
      </c>
      <c r="S235" s="7">
        <f t="shared" si="3"/>
        <v>302452966.63638014</v>
      </c>
    </row>
    <row r="236" spans="1:19" x14ac:dyDescent="0.25">
      <c r="A236" s="4" t="s">
        <v>5</v>
      </c>
      <c r="B236" s="4" t="s">
        <v>116</v>
      </c>
      <c r="C236" s="4" t="s">
        <v>125</v>
      </c>
      <c r="D236" s="4" t="s">
        <v>126</v>
      </c>
      <c r="E236" s="14" t="s">
        <v>127</v>
      </c>
      <c r="F236" s="14" t="s">
        <v>755</v>
      </c>
      <c r="G236" s="17">
        <v>0</v>
      </c>
      <c r="H236" s="5">
        <v>0</v>
      </c>
      <c r="I236" s="18">
        <v>143216079.11151007</v>
      </c>
      <c r="J236" s="5">
        <v>4339110.1900452003</v>
      </c>
      <c r="K236" s="5">
        <v>1215784.1447964001</v>
      </c>
      <c r="L236" s="5">
        <v>0</v>
      </c>
      <c r="M236" s="5">
        <v>0</v>
      </c>
      <c r="N236" s="6">
        <v>51218458.727112904</v>
      </c>
      <c r="O236" s="6">
        <v>12197384.246652732</v>
      </c>
      <c r="P236" s="6">
        <v>0</v>
      </c>
      <c r="Q236" s="6">
        <v>0</v>
      </c>
      <c r="R236" s="6">
        <v>1376900.6421297174</v>
      </c>
      <c r="S236" s="7">
        <f t="shared" si="3"/>
        <v>213563717.06224704</v>
      </c>
    </row>
    <row r="237" spans="1:19" x14ac:dyDescent="0.25">
      <c r="A237" s="4" t="s">
        <v>5</v>
      </c>
      <c r="B237" s="4" t="s">
        <v>116</v>
      </c>
      <c r="C237" s="4" t="s">
        <v>125</v>
      </c>
      <c r="D237" s="4" t="s">
        <v>126</v>
      </c>
      <c r="E237" s="14" t="s">
        <v>128</v>
      </c>
      <c r="F237" s="14" t="s">
        <v>755</v>
      </c>
      <c r="G237" s="17">
        <v>0</v>
      </c>
      <c r="H237" s="5">
        <v>0</v>
      </c>
      <c r="I237" s="18">
        <v>87068357.56902954</v>
      </c>
      <c r="J237" s="5">
        <v>4214946.2443439001</v>
      </c>
      <c r="K237" s="5">
        <v>1179968.5972851</v>
      </c>
      <c r="L237" s="5">
        <v>0</v>
      </c>
      <c r="M237" s="5">
        <v>0</v>
      </c>
      <c r="N237" s="6">
        <v>45260335.322952598</v>
      </c>
      <c r="O237" s="6">
        <v>7415411.8698328212</v>
      </c>
      <c r="P237" s="6">
        <v>0</v>
      </c>
      <c r="Q237" s="6">
        <v>0</v>
      </c>
      <c r="R237" s="6">
        <v>837088.11321829911</v>
      </c>
      <c r="S237" s="7">
        <f t="shared" si="3"/>
        <v>145976107.71666229</v>
      </c>
    </row>
    <row r="238" spans="1:19" x14ac:dyDescent="0.25">
      <c r="A238" s="4" t="s">
        <v>5</v>
      </c>
      <c r="B238" s="4" t="s">
        <v>116</v>
      </c>
      <c r="C238" s="4" t="s">
        <v>125</v>
      </c>
      <c r="D238" s="4" t="s">
        <v>126</v>
      </c>
      <c r="E238" s="14" t="s">
        <v>129</v>
      </c>
      <c r="F238" s="14" t="s">
        <v>755</v>
      </c>
      <c r="G238" s="17">
        <v>0</v>
      </c>
      <c r="H238" s="5">
        <v>0</v>
      </c>
      <c r="I238" s="18">
        <v>98133037.109714717</v>
      </c>
      <c r="J238" s="5">
        <v>4619151.8552035997</v>
      </c>
      <c r="K238" s="5">
        <v>1381929.9728506999</v>
      </c>
      <c r="L238" s="5">
        <v>0</v>
      </c>
      <c r="M238" s="5">
        <v>0</v>
      </c>
      <c r="N238" s="6">
        <v>57447744.292751327</v>
      </c>
      <c r="O238" s="6">
        <v>8357765.1918975338</v>
      </c>
      <c r="P238" s="6">
        <v>0</v>
      </c>
      <c r="Q238" s="6">
        <v>0</v>
      </c>
      <c r="R238" s="6">
        <v>943465.58465198358</v>
      </c>
      <c r="S238" s="7">
        <f t="shared" si="3"/>
        <v>170883094.00706986</v>
      </c>
    </row>
    <row r="239" spans="1:19" x14ac:dyDescent="0.25">
      <c r="A239" s="4" t="s">
        <v>5</v>
      </c>
      <c r="B239" s="4" t="s">
        <v>225</v>
      </c>
      <c r="C239" s="4" t="s">
        <v>125</v>
      </c>
      <c r="D239" s="4" t="s">
        <v>126</v>
      </c>
      <c r="E239" s="14" t="s">
        <v>280</v>
      </c>
      <c r="F239" s="14" t="s">
        <v>756</v>
      </c>
      <c r="G239" s="17">
        <v>0</v>
      </c>
      <c r="H239" s="5">
        <v>0</v>
      </c>
      <c r="I239" s="18">
        <v>150765106.72162801</v>
      </c>
      <c r="J239" s="5">
        <v>6412065.0769231003</v>
      </c>
      <c r="K239" s="5">
        <v>1617839.4389140001</v>
      </c>
      <c r="L239" s="5">
        <v>0</v>
      </c>
      <c r="M239" s="5">
        <v>0</v>
      </c>
      <c r="N239" s="6">
        <v>96586676.02111046</v>
      </c>
      <c r="O239" s="6">
        <v>10620310.282599783</v>
      </c>
      <c r="P239" s="6">
        <v>0</v>
      </c>
      <c r="Q239" s="6">
        <v>0</v>
      </c>
      <c r="R239" s="6">
        <v>1841031.0557522627</v>
      </c>
      <c r="S239" s="7">
        <f t="shared" si="3"/>
        <v>267843028.59692761</v>
      </c>
    </row>
    <row r="240" spans="1:19" x14ac:dyDescent="0.25">
      <c r="A240" s="4" t="s">
        <v>5</v>
      </c>
      <c r="B240" s="4" t="s">
        <v>225</v>
      </c>
      <c r="C240" s="4" t="s">
        <v>125</v>
      </c>
      <c r="D240" s="4" t="s">
        <v>126</v>
      </c>
      <c r="E240" s="14" t="s">
        <v>281</v>
      </c>
      <c r="F240" s="14" t="s">
        <v>756</v>
      </c>
      <c r="G240" s="17">
        <v>0</v>
      </c>
      <c r="H240" s="5">
        <v>0</v>
      </c>
      <c r="I240" s="18">
        <v>303633300.07458323</v>
      </c>
      <c r="J240" s="5">
        <v>12574885.149320999</v>
      </c>
      <c r="K240" s="5">
        <v>3560377.2850679001</v>
      </c>
      <c r="L240" s="5">
        <v>0</v>
      </c>
      <c r="M240" s="5">
        <v>0</v>
      </c>
      <c r="N240" s="6">
        <v>270170710.20732039</v>
      </c>
      <c r="O240" s="6">
        <v>25876397.428064544</v>
      </c>
      <c r="P240" s="6">
        <v>0</v>
      </c>
      <c r="Q240" s="6">
        <v>0</v>
      </c>
      <c r="R240" s="6">
        <v>4485674.1477795159</v>
      </c>
      <c r="S240" s="7">
        <f t="shared" si="3"/>
        <v>620301344.29213667</v>
      </c>
    </row>
    <row r="241" spans="1:19" x14ac:dyDescent="0.25">
      <c r="A241" s="4" t="s">
        <v>5</v>
      </c>
      <c r="B241" s="4" t="s">
        <v>225</v>
      </c>
      <c r="C241" s="4" t="s">
        <v>125</v>
      </c>
      <c r="D241" s="4" t="s">
        <v>126</v>
      </c>
      <c r="E241" s="14" t="s">
        <v>282</v>
      </c>
      <c r="F241" s="14" t="s">
        <v>757</v>
      </c>
      <c r="G241" s="17">
        <v>0</v>
      </c>
      <c r="H241" s="5">
        <v>0</v>
      </c>
      <c r="I241" s="18">
        <v>19013558.311333206</v>
      </c>
      <c r="J241" s="5">
        <v>907813.26696833002</v>
      </c>
      <c r="K241" s="5">
        <v>274271.21266968001</v>
      </c>
      <c r="L241" s="5">
        <v>0</v>
      </c>
      <c r="M241" s="5">
        <v>0</v>
      </c>
      <c r="N241" s="6">
        <v>17774879.158118349</v>
      </c>
      <c r="O241" s="6">
        <v>1628355.045671022</v>
      </c>
      <c r="P241" s="6">
        <v>0</v>
      </c>
      <c r="Q241" s="6">
        <v>0</v>
      </c>
      <c r="R241" s="6">
        <v>282330.49646822183</v>
      </c>
      <c r="S241" s="7">
        <f t="shared" si="3"/>
        <v>39881207.491228811</v>
      </c>
    </row>
    <row r="242" spans="1:19" ht="30" x14ac:dyDescent="0.25">
      <c r="A242" s="4" t="s">
        <v>5</v>
      </c>
      <c r="B242" s="4" t="s">
        <v>426</v>
      </c>
      <c r="C242" s="4" t="s">
        <v>431</v>
      </c>
      <c r="D242" s="4" t="s">
        <v>432</v>
      </c>
      <c r="E242" s="14" t="s">
        <v>433</v>
      </c>
      <c r="F242" s="14" t="s">
        <v>755</v>
      </c>
      <c r="G242" s="17">
        <v>0</v>
      </c>
      <c r="H242" s="5">
        <v>0</v>
      </c>
      <c r="I242" s="18">
        <v>84405730.330463201</v>
      </c>
      <c r="J242" s="5">
        <v>4862230.9321266003</v>
      </c>
      <c r="K242" s="5">
        <v>2703245.1312217</v>
      </c>
      <c r="L242" s="5">
        <v>0</v>
      </c>
      <c r="M242" s="5">
        <v>0</v>
      </c>
      <c r="N242" s="6">
        <v>88829379.575065225</v>
      </c>
      <c r="O242" s="6">
        <v>0</v>
      </c>
      <c r="P242" s="6">
        <v>0</v>
      </c>
      <c r="Q242" s="6">
        <v>0</v>
      </c>
      <c r="R242" s="6">
        <v>904729.32</v>
      </c>
      <c r="S242" s="7">
        <f t="shared" si="3"/>
        <v>181705315.28887671</v>
      </c>
    </row>
    <row r="243" spans="1:19" ht="30" x14ac:dyDescent="0.25">
      <c r="A243" s="4" t="s">
        <v>5</v>
      </c>
      <c r="B243" s="4" t="s">
        <v>426</v>
      </c>
      <c r="C243" s="4" t="s">
        <v>434</v>
      </c>
      <c r="D243" s="4" t="s">
        <v>435</v>
      </c>
      <c r="E243" s="14" t="s">
        <v>436</v>
      </c>
      <c r="F243" s="14" t="s">
        <v>755</v>
      </c>
      <c r="G243" s="17">
        <v>0</v>
      </c>
      <c r="H243" s="5">
        <v>0</v>
      </c>
      <c r="I243" s="18">
        <v>63507970.593410596</v>
      </c>
      <c r="J243" s="5">
        <v>2832715.9909502999</v>
      </c>
      <c r="K243" s="5">
        <v>1703127.239819</v>
      </c>
      <c r="L243" s="5">
        <v>0</v>
      </c>
      <c r="M243" s="5">
        <v>0</v>
      </c>
      <c r="N243" s="6">
        <v>108141129.50394501</v>
      </c>
      <c r="O243" s="6">
        <v>0</v>
      </c>
      <c r="P243" s="6">
        <v>0</v>
      </c>
      <c r="Q243" s="6">
        <v>0</v>
      </c>
      <c r="R243" s="6">
        <v>868262.58</v>
      </c>
      <c r="S243" s="7">
        <f t="shared" si="3"/>
        <v>177053205.90812492</v>
      </c>
    </row>
    <row r="244" spans="1:19" ht="30" x14ac:dyDescent="0.25">
      <c r="A244" s="4" t="s">
        <v>5</v>
      </c>
      <c r="B244" s="4" t="s">
        <v>160</v>
      </c>
      <c r="C244" s="4" t="s">
        <v>167</v>
      </c>
      <c r="D244" s="4" t="s">
        <v>168</v>
      </c>
      <c r="E244" s="14" t="s">
        <v>169</v>
      </c>
      <c r="F244" s="14" t="s">
        <v>754</v>
      </c>
      <c r="G244" s="17">
        <v>0</v>
      </c>
      <c r="H244" s="5">
        <v>0</v>
      </c>
      <c r="I244" s="18">
        <v>52628285.527884901</v>
      </c>
      <c r="J244" s="5">
        <v>4256662.8868778003</v>
      </c>
      <c r="K244" s="5">
        <v>2231320.1628959002</v>
      </c>
      <c r="L244" s="5">
        <v>0</v>
      </c>
      <c r="M244" s="5">
        <v>0</v>
      </c>
      <c r="N244" s="6">
        <v>53245218.860765956</v>
      </c>
      <c r="O244" s="6">
        <v>0</v>
      </c>
      <c r="P244" s="6">
        <v>0</v>
      </c>
      <c r="Q244" s="6">
        <v>0</v>
      </c>
      <c r="R244" s="6">
        <v>509345.95243269805</v>
      </c>
      <c r="S244" s="7">
        <f t="shared" si="3"/>
        <v>112870833.39085725</v>
      </c>
    </row>
    <row r="245" spans="1:19" ht="30" x14ac:dyDescent="0.25">
      <c r="A245" s="4" t="s">
        <v>5</v>
      </c>
      <c r="B245" s="4" t="s">
        <v>160</v>
      </c>
      <c r="C245" s="4" t="s">
        <v>167</v>
      </c>
      <c r="D245" s="4" t="s">
        <v>168</v>
      </c>
      <c r="E245" s="14" t="s">
        <v>170</v>
      </c>
      <c r="F245" s="14" t="s">
        <v>754</v>
      </c>
      <c r="G245" s="17">
        <v>0</v>
      </c>
      <c r="H245" s="5">
        <v>0</v>
      </c>
      <c r="I245" s="18">
        <v>107513745.59377524</v>
      </c>
      <c r="J245" s="5">
        <v>5161700.9773754999</v>
      </c>
      <c r="K245" s="5">
        <v>2727560.0995474998</v>
      </c>
      <c r="L245" s="5">
        <v>0</v>
      </c>
      <c r="M245" s="5">
        <v>0</v>
      </c>
      <c r="N245" s="6">
        <v>71606915.98019135</v>
      </c>
      <c r="O245" s="6">
        <v>0</v>
      </c>
      <c r="P245" s="6">
        <v>0</v>
      </c>
      <c r="Q245" s="6">
        <v>0</v>
      </c>
      <c r="R245" s="6">
        <v>1040537.2434192821</v>
      </c>
      <c r="S245" s="7">
        <f t="shared" si="3"/>
        <v>188050459.89430889</v>
      </c>
    </row>
    <row r="246" spans="1:19" ht="30" x14ac:dyDescent="0.25">
      <c r="A246" s="4" t="s">
        <v>5</v>
      </c>
      <c r="B246" s="4" t="s">
        <v>160</v>
      </c>
      <c r="C246" s="4" t="s">
        <v>167</v>
      </c>
      <c r="D246" s="4" t="s">
        <v>168</v>
      </c>
      <c r="E246" s="14" t="s">
        <v>171</v>
      </c>
      <c r="F246" s="14" t="s">
        <v>754</v>
      </c>
      <c r="G246" s="17">
        <v>0</v>
      </c>
      <c r="H246" s="5">
        <v>0</v>
      </c>
      <c r="I246" s="18">
        <v>101565328.36541501</v>
      </c>
      <c r="J246" s="5">
        <v>7702786.6515837004</v>
      </c>
      <c r="K246" s="5">
        <v>3169573.0316742002</v>
      </c>
      <c r="L246" s="5">
        <v>0</v>
      </c>
      <c r="M246" s="5">
        <v>0</v>
      </c>
      <c r="N246" s="6">
        <v>110345186.79723835</v>
      </c>
      <c r="O246" s="6">
        <v>0</v>
      </c>
      <c r="P246" s="6">
        <v>0</v>
      </c>
      <c r="Q246" s="6">
        <v>0</v>
      </c>
      <c r="R246" s="6">
        <v>982967.39845367172</v>
      </c>
      <c r="S246" s="7">
        <f t="shared" si="3"/>
        <v>223765842.24436495</v>
      </c>
    </row>
    <row r="247" spans="1:19" ht="30" x14ac:dyDescent="0.25">
      <c r="A247" s="4" t="s">
        <v>5</v>
      </c>
      <c r="B247" s="4" t="s">
        <v>160</v>
      </c>
      <c r="C247" s="4" t="s">
        <v>167</v>
      </c>
      <c r="D247" s="4" t="s">
        <v>168</v>
      </c>
      <c r="E247" s="14" t="s">
        <v>166</v>
      </c>
      <c r="F247" s="14" t="s">
        <v>754</v>
      </c>
      <c r="G247" s="17">
        <v>0</v>
      </c>
      <c r="H247" s="5">
        <v>0</v>
      </c>
      <c r="I247" s="18">
        <v>21524968.780904923</v>
      </c>
      <c r="J247" s="5">
        <v>676722.10859729</v>
      </c>
      <c r="K247" s="5">
        <v>594608.42533937003</v>
      </c>
      <c r="L247" s="5">
        <v>0</v>
      </c>
      <c r="M247" s="5">
        <v>0</v>
      </c>
      <c r="N247" s="6">
        <v>10686485.642831288</v>
      </c>
      <c r="O247" s="6">
        <v>0</v>
      </c>
      <c r="P247" s="6">
        <v>0</v>
      </c>
      <c r="Q247" s="6">
        <v>0</v>
      </c>
      <c r="R247" s="6">
        <v>208322.49454497351</v>
      </c>
      <c r="S247" s="7">
        <f t="shared" si="3"/>
        <v>33691107.452217847</v>
      </c>
    </row>
    <row r="248" spans="1:19" ht="30" x14ac:dyDescent="0.25">
      <c r="A248" s="4" t="s">
        <v>5</v>
      </c>
      <c r="B248" s="4" t="s">
        <v>160</v>
      </c>
      <c r="C248" s="4" t="s">
        <v>167</v>
      </c>
      <c r="D248" s="4" t="s">
        <v>168</v>
      </c>
      <c r="E248" s="14" t="s">
        <v>172</v>
      </c>
      <c r="F248" s="14" t="s">
        <v>754</v>
      </c>
      <c r="G248" s="17">
        <v>0</v>
      </c>
      <c r="H248" s="5">
        <v>0</v>
      </c>
      <c r="I248" s="18">
        <v>46142691.38914153</v>
      </c>
      <c r="J248" s="5">
        <v>1746574.1176469999</v>
      </c>
      <c r="K248" s="5">
        <v>1055942.9230769</v>
      </c>
      <c r="L248" s="5">
        <v>0</v>
      </c>
      <c r="M248" s="5">
        <v>0</v>
      </c>
      <c r="N248" s="6">
        <v>29664235.153452802</v>
      </c>
      <c r="O248" s="6">
        <v>0</v>
      </c>
      <c r="P248" s="6">
        <v>0</v>
      </c>
      <c r="Q248" s="6">
        <v>0</v>
      </c>
      <c r="R248" s="6">
        <v>446577.21333060693</v>
      </c>
      <c r="S248" s="7">
        <f t="shared" si="3"/>
        <v>79056020.796648845</v>
      </c>
    </row>
    <row r="249" spans="1:19" ht="30" x14ac:dyDescent="0.25">
      <c r="A249" s="4" t="s">
        <v>5</v>
      </c>
      <c r="B249" s="4" t="s">
        <v>160</v>
      </c>
      <c r="C249" s="4" t="s">
        <v>167</v>
      </c>
      <c r="D249" s="4" t="s">
        <v>168</v>
      </c>
      <c r="E249" s="14" t="s">
        <v>173</v>
      </c>
      <c r="F249" s="14" t="s">
        <v>754</v>
      </c>
      <c r="G249" s="17">
        <v>0</v>
      </c>
      <c r="H249" s="5">
        <v>0</v>
      </c>
      <c r="I249" s="18">
        <v>88344892.527668223</v>
      </c>
      <c r="J249" s="5">
        <v>3667248.1447963999</v>
      </c>
      <c r="K249" s="5">
        <v>2052360.4886878</v>
      </c>
      <c r="L249" s="5">
        <v>0</v>
      </c>
      <c r="M249" s="5">
        <v>0</v>
      </c>
      <c r="N249" s="6">
        <v>62069080.123021781</v>
      </c>
      <c r="O249" s="6">
        <v>0</v>
      </c>
      <c r="P249" s="6">
        <v>0</v>
      </c>
      <c r="Q249" s="6">
        <v>0</v>
      </c>
      <c r="R249" s="6">
        <v>855017.65781876806</v>
      </c>
      <c r="S249" s="7">
        <f t="shared" si="3"/>
        <v>156988598.94199297</v>
      </c>
    </row>
    <row r="250" spans="1:19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4" t="s">
        <v>763</v>
      </c>
      <c r="F250" s="14" t="s">
        <v>755</v>
      </c>
      <c r="G250" s="17">
        <v>0</v>
      </c>
      <c r="H250" s="5">
        <v>0</v>
      </c>
      <c r="I250" s="18">
        <v>5128308.8507073838</v>
      </c>
      <c r="J250" s="5">
        <v>103862.80542986</v>
      </c>
      <c r="K250" s="5">
        <v>22236.742081447999</v>
      </c>
      <c r="L250" s="5">
        <v>0</v>
      </c>
      <c r="M250" s="5">
        <v>0</v>
      </c>
      <c r="N250" s="6">
        <v>2505731.8790140818</v>
      </c>
      <c r="O250" s="6">
        <v>0</v>
      </c>
      <c r="P250" s="6">
        <v>0</v>
      </c>
      <c r="Q250" s="6">
        <v>0</v>
      </c>
      <c r="R250" s="6">
        <v>81164.203636363658</v>
      </c>
      <c r="S250" s="7">
        <f t="shared" si="3"/>
        <v>7841304.4808691377</v>
      </c>
    </row>
    <row r="251" spans="1:19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4" t="s">
        <v>764</v>
      </c>
      <c r="F251" s="14" t="s">
        <v>755</v>
      </c>
      <c r="G251" s="17">
        <v>0</v>
      </c>
      <c r="H251" s="5">
        <v>0</v>
      </c>
      <c r="I251" s="18">
        <v>10256617.701414768</v>
      </c>
      <c r="J251" s="5">
        <v>1097859.3303167</v>
      </c>
      <c r="K251" s="5">
        <v>212396.39819004</v>
      </c>
      <c r="L251" s="5">
        <v>0</v>
      </c>
      <c r="M251" s="5">
        <v>0</v>
      </c>
      <c r="N251" s="6">
        <v>30693390.503314979</v>
      </c>
      <c r="O251" s="6">
        <v>0</v>
      </c>
      <c r="P251" s="6">
        <v>0</v>
      </c>
      <c r="Q251" s="6">
        <v>0</v>
      </c>
      <c r="R251" s="6">
        <v>162328.40727272732</v>
      </c>
      <c r="S251" s="7">
        <f t="shared" si="3"/>
        <v>42422592.340509214</v>
      </c>
    </row>
    <row r="252" spans="1:19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4" t="s">
        <v>765</v>
      </c>
      <c r="F252" s="14" t="s">
        <v>755</v>
      </c>
      <c r="G252" s="17">
        <v>0</v>
      </c>
      <c r="H252" s="5">
        <v>0</v>
      </c>
      <c r="I252" s="18">
        <v>25641544.253536921</v>
      </c>
      <c r="J252" s="5">
        <v>1452380.0180995001</v>
      </c>
      <c r="K252" s="5">
        <v>254710.78733031999</v>
      </c>
      <c r="L252" s="5">
        <v>0</v>
      </c>
      <c r="M252" s="5">
        <v>0</v>
      </c>
      <c r="N252" s="6">
        <v>39918432.14042569</v>
      </c>
      <c r="O252" s="6">
        <v>0</v>
      </c>
      <c r="P252" s="6">
        <v>0</v>
      </c>
      <c r="Q252" s="6">
        <v>0</v>
      </c>
      <c r="R252" s="6">
        <v>405821.01818181819</v>
      </c>
      <c r="S252" s="7">
        <f t="shared" si="3"/>
        <v>67672888.217574254</v>
      </c>
    </row>
    <row r="253" spans="1:19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4" t="s">
        <v>766</v>
      </c>
      <c r="F253" s="14" t="s">
        <v>755</v>
      </c>
      <c r="G253" s="17">
        <v>0</v>
      </c>
      <c r="H253" s="5">
        <v>0</v>
      </c>
      <c r="I253" s="18">
        <v>2084561.8764442217</v>
      </c>
      <c r="J253" s="5">
        <v>520.18099547509996</v>
      </c>
      <c r="K253" s="5">
        <v>121.3936651584</v>
      </c>
      <c r="L253" s="5">
        <v>0</v>
      </c>
      <c r="M253" s="5">
        <v>0</v>
      </c>
      <c r="N253" s="6">
        <v>-31660.332656819883</v>
      </c>
      <c r="O253" s="6">
        <v>0</v>
      </c>
      <c r="P253" s="6">
        <v>0</v>
      </c>
      <c r="Q253" s="6">
        <v>0</v>
      </c>
      <c r="R253" s="6">
        <v>40582.101818181829</v>
      </c>
      <c r="S253" s="7">
        <f t="shared" si="3"/>
        <v>2094125.2202662171</v>
      </c>
    </row>
    <row r="254" spans="1:19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4" t="s">
        <v>767</v>
      </c>
      <c r="F254" s="14" t="s">
        <v>755</v>
      </c>
      <c r="G254" s="17">
        <v>0</v>
      </c>
      <c r="H254" s="5">
        <v>0</v>
      </c>
      <c r="I254" s="18">
        <v>1606814.5040561685</v>
      </c>
      <c r="J254" s="5">
        <v>12414.986425339001</v>
      </c>
      <c r="K254" s="5">
        <v>4295.1493212669002</v>
      </c>
      <c r="L254" s="5">
        <v>0</v>
      </c>
      <c r="M254" s="5">
        <v>0</v>
      </c>
      <c r="N254" s="6">
        <v>938373.14209078578</v>
      </c>
      <c r="O254" s="6">
        <v>0</v>
      </c>
      <c r="P254" s="6">
        <v>0</v>
      </c>
      <c r="Q254" s="6">
        <v>0</v>
      </c>
      <c r="R254" s="6">
        <v>40582.101818181829</v>
      </c>
      <c r="S254" s="7">
        <f t="shared" si="3"/>
        <v>2602479.8837117422</v>
      </c>
    </row>
    <row r="255" spans="1:19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4" t="s">
        <v>768</v>
      </c>
      <c r="F255" s="14" t="s">
        <v>755</v>
      </c>
      <c r="G255" s="17">
        <v>0</v>
      </c>
      <c r="H255" s="5">
        <v>0</v>
      </c>
      <c r="I255" s="18">
        <v>0</v>
      </c>
      <c r="J255" s="5">
        <v>2947.6923076922999</v>
      </c>
      <c r="K255" s="5">
        <v>800.86877828050001</v>
      </c>
      <c r="L255" s="5">
        <v>0</v>
      </c>
      <c r="M255" s="5">
        <v>0</v>
      </c>
      <c r="N255" s="6">
        <v>-3783.0121613240149</v>
      </c>
      <c r="O255" s="6">
        <v>0</v>
      </c>
      <c r="P255" s="6">
        <v>0</v>
      </c>
      <c r="Q255" s="6">
        <v>0</v>
      </c>
      <c r="R255" s="6">
        <v>40582.101818181829</v>
      </c>
      <c r="S255" s="7">
        <f t="shared" si="3"/>
        <v>40547.650742830614</v>
      </c>
    </row>
    <row r="256" spans="1:19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4" t="s">
        <v>769</v>
      </c>
      <c r="F256" s="14" t="s">
        <v>755</v>
      </c>
      <c r="G256" s="17">
        <v>0</v>
      </c>
      <c r="H256" s="5">
        <v>0</v>
      </c>
      <c r="I256" s="18">
        <v>2147801.1320380643</v>
      </c>
      <c r="J256" s="5">
        <v>104.036199095</v>
      </c>
      <c r="K256" s="5">
        <v>91.438914027099997</v>
      </c>
      <c r="L256" s="5">
        <v>0</v>
      </c>
      <c r="M256" s="5">
        <v>0</v>
      </c>
      <c r="N256" s="6">
        <v>17724.8867170626</v>
      </c>
      <c r="O256" s="6">
        <v>0</v>
      </c>
      <c r="P256" s="6">
        <v>0</v>
      </c>
      <c r="Q256" s="6">
        <v>0</v>
      </c>
      <c r="R256" s="6">
        <v>40582.101818181829</v>
      </c>
      <c r="S256" s="7">
        <f t="shared" si="3"/>
        <v>2206303.595686431</v>
      </c>
    </row>
    <row r="257" spans="1:19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4" t="s">
        <v>770</v>
      </c>
      <c r="F257" s="14" t="s">
        <v>755</v>
      </c>
      <c r="G257" s="17">
        <v>0</v>
      </c>
      <c r="H257" s="5">
        <v>0</v>
      </c>
      <c r="I257" s="18">
        <v>10256617.701414768</v>
      </c>
      <c r="J257" s="5">
        <v>551599.92760180996</v>
      </c>
      <c r="K257" s="5">
        <v>114981.91855204001</v>
      </c>
      <c r="L257" s="5">
        <v>0</v>
      </c>
      <c r="M257" s="5">
        <v>0</v>
      </c>
      <c r="N257" s="6">
        <v>18372412.831053127</v>
      </c>
      <c r="O257" s="6">
        <v>0</v>
      </c>
      <c r="P257" s="6">
        <v>0</v>
      </c>
      <c r="Q257" s="6">
        <v>0</v>
      </c>
      <c r="R257" s="6">
        <v>162328.40727272732</v>
      </c>
      <c r="S257" s="7">
        <f t="shared" si="3"/>
        <v>29457940.785894468</v>
      </c>
    </row>
    <row r="258" spans="1:19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4" t="s">
        <v>771</v>
      </c>
      <c r="F258" s="14" t="s">
        <v>755</v>
      </c>
      <c r="G258" s="17">
        <v>0</v>
      </c>
      <c r="H258" s="5">
        <v>0</v>
      </c>
      <c r="I258" s="18">
        <v>0</v>
      </c>
      <c r="J258" s="5">
        <v>8218.8597285068008</v>
      </c>
      <c r="K258" s="5">
        <v>2090.1357466064001</v>
      </c>
      <c r="L258" s="5">
        <v>0</v>
      </c>
      <c r="M258" s="5">
        <v>0</v>
      </c>
      <c r="N258" s="6">
        <v>-10375.674975793152</v>
      </c>
      <c r="O258" s="6">
        <v>0</v>
      </c>
      <c r="P258" s="6">
        <v>0</v>
      </c>
      <c r="Q258" s="6">
        <v>0</v>
      </c>
      <c r="R258" s="6">
        <v>40582.101818181829</v>
      </c>
      <c r="S258" s="7">
        <f t="shared" si="3"/>
        <v>40515.422317501878</v>
      </c>
    </row>
    <row r="259" spans="1:19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4" t="s">
        <v>772</v>
      </c>
      <c r="F259" s="14" t="s">
        <v>755</v>
      </c>
      <c r="G259" s="17">
        <v>0</v>
      </c>
      <c r="H259" s="5">
        <v>0</v>
      </c>
      <c r="I259" s="18">
        <v>12820772.12676846</v>
      </c>
      <c r="J259" s="5">
        <v>990979.47511312005</v>
      </c>
      <c r="K259" s="5">
        <v>168665.83710407</v>
      </c>
      <c r="L259" s="5">
        <v>0</v>
      </c>
      <c r="M259" s="5">
        <v>0</v>
      </c>
      <c r="N259" s="6">
        <v>24742245.233175352</v>
      </c>
      <c r="O259" s="6">
        <v>0</v>
      </c>
      <c r="P259" s="6">
        <v>0</v>
      </c>
      <c r="Q259" s="6">
        <v>0</v>
      </c>
      <c r="R259" s="6">
        <v>202910.50909090909</v>
      </c>
      <c r="S259" s="7">
        <f t="shared" si="3"/>
        <v>38925573.181251906</v>
      </c>
    </row>
    <row r="260" spans="1:19" x14ac:dyDescent="0.25">
      <c r="A260" s="4" t="s">
        <v>5</v>
      </c>
      <c r="B260" s="4" t="s">
        <v>437</v>
      </c>
      <c r="C260" s="4" t="s">
        <v>739</v>
      </c>
      <c r="D260" s="4" t="s">
        <v>740</v>
      </c>
      <c r="E260" s="14" t="s">
        <v>773</v>
      </c>
      <c r="F260" s="14" t="s">
        <v>755</v>
      </c>
      <c r="G260" s="17">
        <v>0</v>
      </c>
      <c r="H260" s="5">
        <v>0</v>
      </c>
      <c r="I260" s="18">
        <v>7692463.2760610767</v>
      </c>
      <c r="J260" s="5">
        <v>531937.08597284998</v>
      </c>
      <c r="K260" s="5">
        <v>128288.30769231</v>
      </c>
      <c r="L260" s="5">
        <v>0</v>
      </c>
      <c r="M260" s="5">
        <v>0</v>
      </c>
      <c r="N260" s="6">
        <v>19222560.987971134</v>
      </c>
      <c r="O260" s="6">
        <v>0</v>
      </c>
      <c r="P260" s="6">
        <v>0</v>
      </c>
      <c r="Q260" s="6">
        <v>0</v>
      </c>
      <c r="R260" s="6">
        <v>121746.30545454547</v>
      </c>
      <c r="S260" s="7">
        <f t="shared" si="3"/>
        <v>27696995.963151917</v>
      </c>
    </row>
    <row r="261" spans="1:19" x14ac:dyDescent="0.25">
      <c r="A261" s="4" t="s">
        <v>440</v>
      </c>
      <c r="B261" s="4" t="s">
        <v>440</v>
      </c>
      <c r="C261" s="4" t="s">
        <v>650</v>
      </c>
      <c r="D261" s="4" t="s">
        <v>651</v>
      </c>
      <c r="E261" s="14" t="s">
        <v>652</v>
      </c>
      <c r="F261" s="14" t="s">
        <v>760</v>
      </c>
      <c r="G261" s="17">
        <v>166655797.39026853</v>
      </c>
      <c r="H261" s="5">
        <v>26255984.067701239</v>
      </c>
      <c r="I261" s="18">
        <v>0</v>
      </c>
      <c r="J261" s="5">
        <v>5841338.0271493001</v>
      </c>
      <c r="K261" s="5">
        <v>3335889.8823529999</v>
      </c>
      <c r="L261" s="5">
        <v>0</v>
      </c>
      <c r="M261" s="5">
        <v>185200870.34610477</v>
      </c>
      <c r="N261" s="6">
        <v>0</v>
      </c>
      <c r="O261" s="6">
        <v>0</v>
      </c>
      <c r="P261" s="6">
        <v>0</v>
      </c>
      <c r="Q261" s="6">
        <v>2147518.08</v>
      </c>
      <c r="R261" s="6">
        <v>0</v>
      </c>
      <c r="S261" s="7">
        <f t="shared" si="3"/>
        <v>389437397.79357684</v>
      </c>
    </row>
    <row r="262" spans="1:19" x14ac:dyDescent="0.25">
      <c r="A262" s="4" t="s">
        <v>440</v>
      </c>
      <c r="B262" s="4" t="s">
        <v>440</v>
      </c>
      <c r="C262" s="4" t="s">
        <v>595</v>
      </c>
      <c r="D262" s="4" t="s">
        <v>596</v>
      </c>
      <c r="E262" s="14" t="s">
        <v>597</v>
      </c>
      <c r="F262" s="14" t="s">
        <v>758</v>
      </c>
      <c r="G262" s="17">
        <v>287205195.90607899</v>
      </c>
      <c r="H262" s="5">
        <v>0</v>
      </c>
      <c r="I262" s="18">
        <v>0</v>
      </c>
      <c r="J262" s="5">
        <v>7902427.2941177003</v>
      </c>
      <c r="K262" s="5">
        <v>7011783.7647059001</v>
      </c>
      <c r="L262" s="5">
        <v>290977508.16947991</v>
      </c>
      <c r="M262" s="5">
        <v>0</v>
      </c>
      <c r="N262" s="6">
        <v>0</v>
      </c>
      <c r="O262" s="6">
        <v>0</v>
      </c>
      <c r="P262" s="6">
        <v>3709135.2600000002</v>
      </c>
      <c r="Q262" s="6">
        <v>0</v>
      </c>
      <c r="R262" s="6">
        <v>0</v>
      </c>
      <c r="S262" s="7">
        <f t="shared" si="3"/>
        <v>596806050.39438248</v>
      </c>
    </row>
    <row r="263" spans="1:19" x14ac:dyDescent="0.25">
      <c r="A263" s="4" t="s">
        <v>440</v>
      </c>
      <c r="B263" s="4" t="s">
        <v>440</v>
      </c>
      <c r="C263" s="4" t="s">
        <v>702</v>
      </c>
      <c r="D263" s="4" t="s">
        <v>703</v>
      </c>
      <c r="E263" s="14" t="s">
        <v>704</v>
      </c>
      <c r="F263" s="14" t="s">
        <v>758</v>
      </c>
      <c r="G263" s="17">
        <v>240611359.61335474</v>
      </c>
      <c r="H263" s="5">
        <v>0</v>
      </c>
      <c r="I263" s="18">
        <v>0</v>
      </c>
      <c r="J263" s="5">
        <v>6338689.4570135996</v>
      </c>
      <c r="K263" s="5">
        <v>4838856.9230768997</v>
      </c>
      <c r="L263" s="5">
        <v>208554970.46865937</v>
      </c>
      <c r="M263" s="5">
        <v>0</v>
      </c>
      <c r="N263" s="6">
        <v>0</v>
      </c>
      <c r="O263" s="6">
        <v>0</v>
      </c>
      <c r="P263" s="6">
        <v>2957792.58</v>
      </c>
      <c r="Q263" s="6">
        <v>0</v>
      </c>
      <c r="R263" s="6">
        <v>0</v>
      </c>
      <c r="S263" s="7">
        <f t="shared" si="3"/>
        <v>463301669.0421046</v>
      </c>
    </row>
    <row r="264" spans="1:19" x14ac:dyDescent="0.25">
      <c r="A264" s="4" t="s">
        <v>440</v>
      </c>
      <c r="B264" s="4" t="s">
        <v>440</v>
      </c>
      <c r="C264" s="4" t="s">
        <v>732</v>
      </c>
      <c r="D264" s="4" t="s">
        <v>733</v>
      </c>
      <c r="E264" s="14" t="s">
        <v>734</v>
      </c>
      <c r="F264" s="14" t="s">
        <v>762</v>
      </c>
      <c r="G264" s="17">
        <v>57415163.809361123</v>
      </c>
      <c r="H264" s="5">
        <v>0</v>
      </c>
      <c r="I264" s="18">
        <v>0</v>
      </c>
      <c r="J264" s="5">
        <v>1247089.8431372552</v>
      </c>
      <c r="K264" s="5">
        <v>0</v>
      </c>
      <c r="L264" s="5">
        <v>0</v>
      </c>
      <c r="M264" s="5">
        <v>0</v>
      </c>
      <c r="N264" s="6">
        <v>0</v>
      </c>
      <c r="O264" s="6">
        <v>0</v>
      </c>
      <c r="P264" s="6">
        <v>871135.38000000012</v>
      </c>
      <c r="Q264" s="6">
        <v>0</v>
      </c>
      <c r="R264" s="6">
        <v>0</v>
      </c>
      <c r="S264" s="7">
        <f t="shared" ref="S264:S327" si="4">+SUM(G264:R264)</f>
        <v>59533389.032498382</v>
      </c>
    </row>
    <row r="265" spans="1:19" x14ac:dyDescent="0.25">
      <c r="A265" s="4" t="s">
        <v>440</v>
      </c>
      <c r="B265" s="4" t="s">
        <v>440</v>
      </c>
      <c r="C265" s="4" t="s">
        <v>388</v>
      </c>
      <c r="D265" s="4" t="s">
        <v>389</v>
      </c>
      <c r="E265" s="14" t="s">
        <v>705</v>
      </c>
      <c r="F265" s="14" t="s">
        <v>758</v>
      </c>
      <c r="G265" s="17">
        <v>253490527.59241807</v>
      </c>
      <c r="H265" s="5">
        <v>0</v>
      </c>
      <c r="I265" s="18">
        <v>0</v>
      </c>
      <c r="J265" s="5">
        <v>7439699.2850678004</v>
      </c>
      <c r="K265" s="5">
        <v>4993434.7782805003</v>
      </c>
      <c r="L265" s="5">
        <v>232855546.67731875</v>
      </c>
      <c r="M265" s="5">
        <v>0</v>
      </c>
      <c r="N265" s="6">
        <v>0</v>
      </c>
      <c r="O265" s="6">
        <v>0</v>
      </c>
      <c r="P265" s="6">
        <v>3301364.8800000004</v>
      </c>
      <c r="Q265" s="6">
        <v>0</v>
      </c>
      <c r="R265" s="6">
        <v>0</v>
      </c>
      <c r="S265" s="7">
        <f t="shared" si="4"/>
        <v>502080573.21308511</v>
      </c>
    </row>
    <row r="266" spans="1:19" x14ac:dyDescent="0.25">
      <c r="A266" s="4" t="s">
        <v>440</v>
      </c>
      <c r="B266" s="4" t="s">
        <v>440</v>
      </c>
      <c r="C266" s="4" t="s">
        <v>388</v>
      </c>
      <c r="D266" s="4" t="s">
        <v>389</v>
      </c>
      <c r="E266" s="14" t="s">
        <v>706</v>
      </c>
      <c r="F266" s="14" t="s">
        <v>762</v>
      </c>
      <c r="G266" s="17">
        <v>304725760.77364957</v>
      </c>
      <c r="H266" s="5">
        <v>0</v>
      </c>
      <c r="I266" s="18">
        <v>0</v>
      </c>
      <c r="J266" s="5">
        <v>51604214.167923592</v>
      </c>
      <c r="K266" s="5">
        <v>0</v>
      </c>
      <c r="L266" s="5">
        <v>0</v>
      </c>
      <c r="M266" s="5">
        <v>0</v>
      </c>
      <c r="N266" s="6">
        <v>0</v>
      </c>
      <c r="O266" s="6">
        <v>0</v>
      </c>
      <c r="P266" s="6">
        <v>4386971.16</v>
      </c>
      <c r="Q266" s="6">
        <v>0</v>
      </c>
      <c r="R266" s="6">
        <v>0</v>
      </c>
      <c r="S266" s="7">
        <f t="shared" si="4"/>
        <v>360716946.10157317</v>
      </c>
    </row>
    <row r="267" spans="1:19" x14ac:dyDescent="0.25">
      <c r="A267" s="4" t="s">
        <v>440</v>
      </c>
      <c r="B267" s="4" t="s">
        <v>440</v>
      </c>
      <c r="C267" s="4" t="s">
        <v>388</v>
      </c>
      <c r="D267" s="4" t="s">
        <v>389</v>
      </c>
      <c r="E267" s="14" t="s">
        <v>707</v>
      </c>
      <c r="F267" s="14" t="s">
        <v>762</v>
      </c>
      <c r="G267" s="17">
        <v>34476158.990571715</v>
      </c>
      <c r="H267" s="5">
        <v>0</v>
      </c>
      <c r="I267" s="18">
        <v>0</v>
      </c>
      <c r="J267" s="5">
        <v>2181481.3976872806</v>
      </c>
      <c r="K267" s="5">
        <v>0</v>
      </c>
      <c r="L267" s="5">
        <v>0</v>
      </c>
      <c r="M267" s="5">
        <v>0</v>
      </c>
      <c r="N267" s="6">
        <v>0</v>
      </c>
      <c r="O267" s="6">
        <v>0</v>
      </c>
      <c r="P267" s="6">
        <v>151182</v>
      </c>
      <c r="Q267" s="6">
        <v>0</v>
      </c>
      <c r="R267" s="6">
        <v>0</v>
      </c>
      <c r="S267" s="7">
        <f t="shared" si="4"/>
        <v>36808822.388258994</v>
      </c>
    </row>
    <row r="268" spans="1:19" x14ac:dyDescent="0.25">
      <c r="A268" s="4" t="s">
        <v>440</v>
      </c>
      <c r="B268" s="4" t="s">
        <v>440</v>
      </c>
      <c r="C268" s="4" t="s">
        <v>471</v>
      </c>
      <c r="D268" s="4" t="s">
        <v>472</v>
      </c>
      <c r="E268" s="14" t="s">
        <v>473</v>
      </c>
      <c r="F268" s="14" t="s">
        <v>758</v>
      </c>
      <c r="G268" s="17">
        <v>226654920.08445174</v>
      </c>
      <c r="H268" s="5">
        <v>0</v>
      </c>
      <c r="I268" s="18">
        <v>0</v>
      </c>
      <c r="J268" s="5">
        <v>7060075.3574660998</v>
      </c>
      <c r="K268" s="5">
        <v>5713240.1900452003</v>
      </c>
      <c r="L268" s="5">
        <v>199102274.71543154</v>
      </c>
      <c r="M268" s="5">
        <v>0</v>
      </c>
      <c r="N268" s="6">
        <v>0</v>
      </c>
      <c r="O268" s="6">
        <v>0</v>
      </c>
      <c r="P268" s="6">
        <v>2726067.6</v>
      </c>
      <c r="Q268" s="6">
        <v>0</v>
      </c>
      <c r="R268" s="6">
        <v>0</v>
      </c>
      <c r="S268" s="7">
        <f t="shared" si="4"/>
        <v>441256577.94739461</v>
      </c>
    </row>
    <row r="269" spans="1:19" x14ac:dyDescent="0.25">
      <c r="A269" s="4" t="s">
        <v>440</v>
      </c>
      <c r="B269" s="4" t="s">
        <v>440</v>
      </c>
      <c r="C269" s="4" t="s">
        <v>471</v>
      </c>
      <c r="D269" s="4" t="s">
        <v>472</v>
      </c>
      <c r="E269" s="14" t="s">
        <v>474</v>
      </c>
      <c r="F269" s="14" t="s">
        <v>758</v>
      </c>
      <c r="G269" s="17">
        <v>194949239.97017935</v>
      </c>
      <c r="H269" s="5">
        <v>0</v>
      </c>
      <c r="I269" s="18">
        <v>0</v>
      </c>
      <c r="J269" s="5">
        <v>6805312.1447964003</v>
      </c>
      <c r="K269" s="5">
        <v>4447868.5429864004</v>
      </c>
      <c r="L269" s="5">
        <v>188151475.28811347</v>
      </c>
      <c r="M269" s="5">
        <v>0</v>
      </c>
      <c r="N269" s="6">
        <v>0</v>
      </c>
      <c r="O269" s="6">
        <v>0</v>
      </c>
      <c r="P269" s="6">
        <v>2471967</v>
      </c>
      <c r="Q269" s="6">
        <v>0</v>
      </c>
      <c r="R269" s="6">
        <v>0</v>
      </c>
      <c r="S269" s="7">
        <f t="shared" si="4"/>
        <v>396825862.94607562</v>
      </c>
    </row>
    <row r="270" spans="1:19" x14ac:dyDescent="0.25">
      <c r="A270" s="4" t="s">
        <v>440</v>
      </c>
      <c r="B270" s="4" t="s">
        <v>440</v>
      </c>
      <c r="C270" s="4" t="s">
        <v>696</v>
      </c>
      <c r="D270" s="4" t="s">
        <v>697</v>
      </c>
      <c r="E270" s="14" t="s">
        <v>698</v>
      </c>
      <c r="F270" s="14" t="s">
        <v>758</v>
      </c>
      <c r="G270" s="17">
        <v>123872398.22517611</v>
      </c>
      <c r="H270" s="5">
        <v>0</v>
      </c>
      <c r="I270" s="18">
        <v>0</v>
      </c>
      <c r="J270" s="5">
        <v>3902820.6244343999</v>
      </c>
      <c r="K270" s="5">
        <v>1890521.4298642001</v>
      </c>
      <c r="L270" s="5">
        <v>92115210.468203783</v>
      </c>
      <c r="M270" s="5">
        <v>0</v>
      </c>
      <c r="N270" s="6">
        <v>0</v>
      </c>
      <c r="O270" s="6">
        <v>0</v>
      </c>
      <c r="P270" s="6">
        <v>1518789.24</v>
      </c>
      <c r="Q270" s="6">
        <v>0</v>
      </c>
      <c r="R270" s="6">
        <v>0</v>
      </c>
      <c r="S270" s="7">
        <f t="shared" si="4"/>
        <v>223299739.9876785</v>
      </c>
    </row>
    <row r="271" spans="1:19" x14ac:dyDescent="0.25">
      <c r="A271" s="4" t="s">
        <v>440</v>
      </c>
      <c r="B271" s="4" t="s">
        <v>440</v>
      </c>
      <c r="C271" s="4" t="s">
        <v>693</v>
      </c>
      <c r="D271" s="4" t="s">
        <v>694</v>
      </c>
      <c r="E271" s="14" t="s">
        <v>695</v>
      </c>
      <c r="F271" s="14" t="s">
        <v>758</v>
      </c>
      <c r="G271" s="17">
        <v>147710737.77745423</v>
      </c>
      <c r="H271" s="5">
        <v>0</v>
      </c>
      <c r="I271" s="18">
        <v>0</v>
      </c>
      <c r="J271" s="5">
        <v>3916645.0588234998</v>
      </c>
      <c r="K271" s="5">
        <v>2867195.7104071998</v>
      </c>
      <c r="L271" s="5">
        <v>106706908.05556986</v>
      </c>
      <c r="M271" s="5">
        <v>0</v>
      </c>
      <c r="N271" s="6">
        <v>0</v>
      </c>
      <c r="O271" s="6">
        <v>0</v>
      </c>
      <c r="P271" s="6">
        <v>2038243.1400000001</v>
      </c>
      <c r="Q271" s="6">
        <v>0</v>
      </c>
      <c r="R271" s="6">
        <v>0</v>
      </c>
      <c r="S271" s="7">
        <f t="shared" si="4"/>
        <v>263239729.74225476</v>
      </c>
    </row>
    <row r="272" spans="1:19" x14ac:dyDescent="0.25">
      <c r="A272" s="4" t="s">
        <v>440</v>
      </c>
      <c r="B272" s="4" t="s">
        <v>440</v>
      </c>
      <c r="C272" s="4" t="s">
        <v>573</v>
      </c>
      <c r="D272" s="4" t="s">
        <v>574</v>
      </c>
      <c r="E272" s="14" t="s">
        <v>575</v>
      </c>
      <c r="F272" s="14" t="s">
        <v>758</v>
      </c>
      <c r="G272" s="17">
        <v>281090743.62250483</v>
      </c>
      <c r="H272" s="5">
        <v>0</v>
      </c>
      <c r="I272" s="18">
        <v>0</v>
      </c>
      <c r="J272" s="5">
        <v>9315824.7420815006</v>
      </c>
      <c r="K272" s="5">
        <v>5564921.0950226001</v>
      </c>
      <c r="L272" s="5">
        <v>275135550.63281685</v>
      </c>
      <c r="M272" s="5">
        <v>0</v>
      </c>
      <c r="N272" s="6">
        <v>0</v>
      </c>
      <c r="O272" s="6">
        <v>0</v>
      </c>
      <c r="P272" s="6">
        <v>4248237.24</v>
      </c>
      <c r="Q272" s="6">
        <v>0</v>
      </c>
      <c r="R272" s="6">
        <v>0</v>
      </c>
      <c r="S272" s="7">
        <f t="shared" si="4"/>
        <v>575355277.33242583</v>
      </c>
    </row>
    <row r="273" spans="1:19" ht="30" x14ac:dyDescent="0.25">
      <c r="A273" s="4" t="s">
        <v>440</v>
      </c>
      <c r="B273" s="4" t="s">
        <v>440</v>
      </c>
      <c r="C273" s="4" t="s">
        <v>498</v>
      </c>
      <c r="D273" s="4" t="s">
        <v>499</v>
      </c>
      <c r="E273" s="14" t="s">
        <v>500</v>
      </c>
      <c r="F273" s="14" t="s">
        <v>760</v>
      </c>
      <c r="G273" s="17">
        <v>232248866.00442994</v>
      </c>
      <c r="H273" s="5">
        <v>36589921.389137737</v>
      </c>
      <c r="I273" s="18">
        <v>0</v>
      </c>
      <c r="J273" s="5">
        <v>6468346.2533937003</v>
      </c>
      <c r="K273" s="5">
        <v>4217906.0452488996</v>
      </c>
      <c r="L273" s="5">
        <v>0</v>
      </c>
      <c r="M273" s="5">
        <v>262713240.84797171</v>
      </c>
      <c r="N273" s="6">
        <v>0</v>
      </c>
      <c r="O273" s="6">
        <v>0</v>
      </c>
      <c r="P273" s="6">
        <v>0</v>
      </c>
      <c r="Q273" s="6">
        <v>3850047</v>
      </c>
      <c r="R273" s="6">
        <v>0</v>
      </c>
      <c r="S273" s="7">
        <f t="shared" si="4"/>
        <v>546088327.54018199</v>
      </c>
    </row>
    <row r="274" spans="1:19" ht="30" x14ac:dyDescent="0.25">
      <c r="A274" s="4" t="s">
        <v>440</v>
      </c>
      <c r="B274" s="4" t="s">
        <v>440</v>
      </c>
      <c r="C274" s="4" t="s">
        <v>498</v>
      </c>
      <c r="D274" s="4" t="s">
        <v>499</v>
      </c>
      <c r="E274" s="14" t="s">
        <v>631</v>
      </c>
      <c r="F274" s="14" t="s">
        <v>760</v>
      </c>
      <c r="G274" s="17">
        <v>133354450.94545248</v>
      </c>
      <c r="H274" s="5">
        <v>21009484.183628522</v>
      </c>
      <c r="I274" s="18">
        <v>0</v>
      </c>
      <c r="J274" s="5">
        <v>2364102.7420815001</v>
      </c>
      <c r="K274" s="5">
        <v>1442015.4570136</v>
      </c>
      <c r="L274" s="5">
        <v>0</v>
      </c>
      <c r="M274" s="5">
        <v>109137166.91140574</v>
      </c>
      <c r="N274" s="6">
        <v>0</v>
      </c>
      <c r="O274" s="6">
        <v>0</v>
      </c>
      <c r="P274" s="6">
        <v>0</v>
      </c>
      <c r="Q274" s="6">
        <v>1912813.0199999998</v>
      </c>
      <c r="R274" s="6">
        <v>0</v>
      </c>
      <c r="S274" s="7">
        <f t="shared" si="4"/>
        <v>269220033.25958186</v>
      </c>
    </row>
    <row r="275" spans="1:19" ht="30" x14ac:dyDescent="0.25">
      <c r="A275" s="4" t="s">
        <v>440</v>
      </c>
      <c r="B275" s="4" t="s">
        <v>440</v>
      </c>
      <c r="C275" s="4" t="s">
        <v>73</v>
      </c>
      <c r="D275" s="4" t="s">
        <v>74</v>
      </c>
      <c r="E275" s="14" t="s">
        <v>622</v>
      </c>
      <c r="F275" s="14" t="s">
        <v>758</v>
      </c>
      <c r="G275" s="17">
        <v>299044168.2293725</v>
      </c>
      <c r="H275" s="5">
        <v>0</v>
      </c>
      <c r="I275" s="18">
        <v>0</v>
      </c>
      <c r="J275" s="5">
        <v>13943648.832579</v>
      </c>
      <c r="K275" s="5">
        <v>7834182.3710407</v>
      </c>
      <c r="L275" s="5">
        <v>331924116.85777354</v>
      </c>
      <c r="M275" s="5">
        <v>0</v>
      </c>
      <c r="N275" s="6">
        <v>0</v>
      </c>
      <c r="O275" s="6">
        <v>0</v>
      </c>
      <c r="P275" s="6">
        <v>3961233.5399999996</v>
      </c>
      <c r="Q275" s="6">
        <v>0</v>
      </c>
      <c r="R275" s="6">
        <v>0</v>
      </c>
      <c r="S275" s="7">
        <f t="shared" si="4"/>
        <v>656707349.83076572</v>
      </c>
    </row>
    <row r="276" spans="1:19" x14ac:dyDescent="0.25">
      <c r="A276" s="4" t="s">
        <v>440</v>
      </c>
      <c r="B276" s="4" t="s">
        <v>440</v>
      </c>
      <c r="C276" s="4" t="s">
        <v>711</v>
      </c>
      <c r="D276" s="4" t="s">
        <v>712</v>
      </c>
      <c r="E276" s="14" t="s">
        <v>713</v>
      </c>
      <c r="F276" s="14" t="s">
        <v>758</v>
      </c>
      <c r="G276" s="17">
        <v>286351581.78481507</v>
      </c>
      <c r="H276" s="5">
        <v>0</v>
      </c>
      <c r="I276" s="18">
        <v>0</v>
      </c>
      <c r="J276" s="5">
        <v>9868687.6470589004</v>
      </c>
      <c r="K276" s="5">
        <v>5739046.5339366999</v>
      </c>
      <c r="L276" s="5">
        <v>263787608.79402706</v>
      </c>
      <c r="M276" s="5">
        <v>0</v>
      </c>
      <c r="N276" s="6">
        <v>0</v>
      </c>
      <c r="O276" s="6">
        <v>0</v>
      </c>
      <c r="P276" s="6">
        <v>4472439.4799999995</v>
      </c>
      <c r="Q276" s="6">
        <v>0</v>
      </c>
      <c r="R276" s="6">
        <v>0</v>
      </c>
      <c r="S276" s="7">
        <f t="shared" si="4"/>
        <v>570219364.23983777</v>
      </c>
    </row>
    <row r="277" spans="1:19" x14ac:dyDescent="0.25">
      <c r="A277" s="4" t="s">
        <v>440</v>
      </c>
      <c r="B277" s="4" t="s">
        <v>440</v>
      </c>
      <c r="C277" s="4" t="s">
        <v>711</v>
      </c>
      <c r="D277" s="4" t="s">
        <v>712</v>
      </c>
      <c r="E277" s="14" t="s">
        <v>714</v>
      </c>
      <c r="F277" s="14" t="s">
        <v>758</v>
      </c>
      <c r="G277" s="17">
        <v>703220535.24922562</v>
      </c>
      <c r="H277" s="5">
        <v>0</v>
      </c>
      <c r="I277" s="18">
        <v>0</v>
      </c>
      <c r="J277" s="5">
        <v>23087060.751131002</v>
      </c>
      <c r="K277" s="5">
        <v>24901062.814479999</v>
      </c>
      <c r="L277" s="5">
        <v>680203790.48354542</v>
      </c>
      <c r="M277" s="5">
        <v>0</v>
      </c>
      <c r="N277" s="6">
        <v>0</v>
      </c>
      <c r="O277" s="6">
        <v>0</v>
      </c>
      <c r="P277" s="6">
        <v>10895804.459999999</v>
      </c>
      <c r="Q277" s="6">
        <v>0</v>
      </c>
      <c r="R277" s="6">
        <v>0</v>
      </c>
      <c r="S277" s="7">
        <f t="shared" si="4"/>
        <v>1442308253.7583821</v>
      </c>
    </row>
    <row r="278" spans="1:19" x14ac:dyDescent="0.25">
      <c r="A278" s="4" t="s">
        <v>440</v>
      </c>
      <c r="B278" s="4" t="s">
        <v>440</v>
      </c>
      <c r="C278" s="4" t="s">
        <v>711</v>
      </c>
      <c r="D278" s="4" t="s">
        <v>712</v>
      </c>
      <c r="E278" s="14" t="s">
        <v>715</v>
      </c>
      <c r="F278" s="14" t="s">
        <v>760</v>
      </c>
      <c r="G278" s="17">
        <v>177034801.37985376</v>
      </c>
      <c r="H278" s="5">
        <v>27891156.486882072</v>
      </c>
      <c r="I278" s="18">
        <v>0</v>
      </c>
      <c r="J278" s="5">
        <v>5856466.4434390003</v>
      </c>
      <c r="K278" s="5">
        <v>5058162.5429864004</v>
      </c>
      <c r="L278" s="5">
        <v>0</v>
      </c>
      <c r="M278" s="5">
        <v>196795672.61000615</v>
      </c>
      <c r="N278" s="6">
        <v>0</v>
      </c>
      <c r="O278" s="6">
        <v>0</v>
      </c>
      <c r="P278" s="6">
        <v>0</v>
      </c>
      <c r="Q278" s="6">
        <v>2634063.3000000003</v>
      </c>
      <c r="R278" s="6">
        <v>0</v>
      </c>
      <c r="S278" s="7">
        <f t="shared" si="4"/>
        <v>415270322.76316738</v>
      </c>
    </row>
    <row r="279" spans="1:19" x14ac:dyDescent="0.25">
      <c r="A279" s="4" t="s">
        <v>440</v>
      </c>
      <c r="B279" s="4" t="s">
        <v>440</v>
      </c>
      <c r="C279" s="4" t="s">
        <v>689</v>
      </c>
      <c r="D279" s="4" t="s">
        <v>690</v>
      </c>
      <c r="E279" s="14" t="s">
        <v>691</v>
      </c>
      <c r="F279" s="14" t="s">
        <v>758</v>
      </c>
      <c r="G279" s="17">
        <v>70195550.243509591</v>
      </c>
      <c r="H279" s="5">
        <v>0</v>
      </c>
      <c r="I279" s="18">
        <v>0</v>
      </c>
      <c r="J279" s="5">
        <v>2061838.3891403</v>
      </c>
      <c r="K279" s="5">
        <v>1490575.4389140001</v>
      </c>
      <c r="L279" s="5">
        <v>55879185.084471501</v>
      </c>
      <c r="M279" s="5">
        <v>0</v>
      </c>
      <c r="N279" s="6">
        <v>0</v>
      </c>
      <c r="O279" s="6">
        <v>0</v>
      </c>
      <c r="P279" s="6">
        <v>1277093.3400000001</v>
      </c>
      <c r="Q279" s="6">
        <v>0</v>
      </c>
      <c r="R279" s="6">
        <v>0</v>
      </c>
      <c r="S279" s="7">
        <f t="shared" si="4"/>
        <v>130904242.4960354</v>
      </c>
    </row>
    <row r="280" spans="1:19" x14ac:dyDescent="0.25">
      <c r="A280" s="4" t="s">
        <v>440</v>
      </c>
      <c r="B280" s="4" t="s">
        <v>440</v>
      </c>
      <c r="C280" s="4" t="s">
        <v>689</v>
      </c>
      <c r="D280" s="4" t="s">
        <v>690</v>
      </c>
      <c r="E280" s="14" t="s">
        <v>692</v>
      </c>
      <c r="F280" s="14" t="s">
        <v>758</v>
      </c>
      <c r="G280" s="17">
        <v>337737653.34190863</v>
      </c>
      <c r="H280" s="5">
        <v>0</v>
      </c>
      <c r="I280" s="18">
        <v>0</v>
      </c>
      <c r="J280" s="5">
        <v>7115018.6425339002</v>
      </c>
      <c r="K280" s="5">
        <v>3911855.7737556999</v>
      </c>
      <c r="L280" s="5">
        <v>276356521.31539714</v>
      </c>
      <c r="M280" s="5">
        <v>0</v>
      </c>
      <c r="N280" s="6">
        <v>0</v>
      </c>
      <c r="O280" s="6">
        <v>0</v>
      </c>
      <c r="P280" s="6">
        <v>4126116.0600000005</v>
      </c>
      <c r="Q280" s="6">
        <v>0</v>
      </c>
      <c r="R280" s="6">
        <v>0</v>
      </c>
      <c r="S280" s="7">
        <f t="shared" si="4"/>
        <v>629247165.13359535</v>
      </c>
    </row>
    <row r="281" spans="1:19" x14ac:dyDescent="0.25">
      <c r="A281" s="4" t="s">
        <v>440</v>
      </c>
      <c r="B281" s="4" t="s">
        <v>440</v>
      </c>
      <c r="C281" s="4" t="s">
        <v>676</v>
      </c>
      <c r="D281" s="4" t="s">
        <v>677</v>
      </c>
      <c r="E281" s="14" t="s">
        <v>678</v>
      </c>
      <c r="F281" s="14" t="s">
        <v>758</v>
      </c>
      <c r="G281" s="17">
        <v>714048574.19088113</v>
      </c>
      <c r="H281" s="5">
        <v>0</v>
      </c>
      <c r="I281" s="18">
        <v>0</v>
      </c>
      <c r="J281" s="5">
        <v>22505636.977375001</v>
      </c>
      <c r="K281" s="5">
        <v>12155197.864252999</v>
      </c>
      <c r="L281" s="5">
        <v>592139829.59478796</v>
      </c>
      <c r="M281" s="5">
        <v>0</v>
      </c>
      <c r="N281" s="6">
        <v>0</v>
      </c>
      <c r="O281" s="6">
        <v>0</v>
      </c>
      <c r="P281" s="6">
        <v>9640869.6600000001</v>
      </c>
      <c r="Q281" s="6">
        <v>0</v>
      </c>
      <c r="R281" s="6">
        <v>0</v>
      </c>
      <c r="S281" s="7">
        <f t="shared" si="4"/>
        <v>1350490108.2872972</v>
      </c>
    </row>
    <row r="282" spans="1:19" x14ac:dyDescent="0.25">
      <c r="A282" s="4" t="s">
        <v>440</v>
      </c>
      <c r="B282" s="4" t="s">
        <v>440</v>
      </c>
      <c r="C282" s="4" t="s">
        <v>501</v>
      </c>
      <c r="D282" s="4" t="s">
        <v>502</v>
      </c>
      <c r="E282" s="14" t="s">
        <v>503</v>
      </c>
      <c r="F282" s="14" t="s">
        <v>758</v>
      </c>
      <c r="G282" s="17">
        <v>156672867.13772741</v>
      </c>
      <c r="H282" s="5">
        <v>0</v>
      </c>
      <c r="I282" s="18">
        <v>0</v>
      </c>
      <c r="J282" s="5">
        <v>4627997.2760180999</v>
      </c>
      <c r="K282" s="5">
        <v>3564710.9049773999</v>
      </c>
      <c r="L282" s="5">
        <v>134310999.92718783</v>
      </c>
      <c r="M282" s="5">
        <v>0</v>
      </c>
      <c r="N282" s="6">
        <v>0</v>
      </c>
      <c r="O282" s="6">
        <v>0</v>
      </c>
      <c r="P282" s="6">
        <v>2034926.2800000003</v>
      </c>
      <c r="Q282" s="6">
        <v>0</v>
      </c>
      <c r="R282" s="6">
        <v>0</v>
      </c>
      <c r="S282" s="7">
        <f t="shared" si="4"/>
        <v>301211501.52591074</v>
      </c>
    </row>
    <row r="283" spans="1:19" x14ac:dyDescent="0.25">
      <c r="A283" s="4" t="s">
        <v>440</v>
      </c>
      <c r="B283" s="4" t="s">
        <v>440</v>
      </c>
      <c r="C283" s="4" t="s">
        <v>501</v>
      </c>
      <c r="D283" s="4" t="s">
        <v>502</v>
      </c>
      <c r="E283" s="14" t="s">
        <v>504</v>
      </c>
      <c r="F283" s="14" t="s">
        <v>758</v>
      </c>
      <c r="G283" s="17">
        <v>98812879.033063918</v>
      </c>
      <c r="H283" s="5">
        <v>0</v>
      </c>
      <c r="I283" s="18">
        <v>0</v>
      </c>
      <c r="J283" s="5">
        <v>4741509.6199096004</v>
      </c>
      <c r="K283" s="5">
        <v>3014691.9366516001</v>
      </c>
      <c r="L283" s="5">
        <v>78393812.304577887</v>
      </c>
      <c r="M283" s="5">
        <v>0</v>
      </c>
      <c r="N283" s="6">
        <v>0</v>
      </c>
      <c r="O283" s="6">
        <v>0</v>
      </c>
      <c r="P283" s="6">
        <v>1297985.9400000002</v>
      </c>
      <c r="Q283" s="6">
        <v>0</v>
      </c>
      <c r="R283" s="6">
        <v>0</v>
      </c>
      <c r="S283" s="7">
        <f t="shared" si="4"/>
        <v>186260878.834203</v>
      </c>
    </row>
    <row r="284" spans="1:19" x14ac:dyDescent="0.25">
      <c r="A284" s="4" t="s">
        <v>440</v>
      </c>
      <c r="B284" s="4" t="s">
        <v>440</v>
      </c>
      <c r="C284" s="4" t="s">
        <v>501</v>
      </c>
      <c r="D284" s="4" t="s">
        <v>502</v>
      </c>
      <c r="E284" s="14" t="s">
        <v>505</v>
      </c>
      <c r="F284" s="14" t="s">
        <v>758</v>
      </c>
      <c r="G284" s="17">
        <v>83318510.022583097</v>
      </c>
      <c r="H284" s="5">
        <v>0</v>
      </c>
      <c r="I284" s="18">
        <v>0</v>
      </c>
      <c r="J284" s="5">
        <v>2885121.2126696999</v>
      </c>
      <c r="K284" s="5">
        <v>2105861.7466063001</v>
      </c>
      <c r="L284" s="5">
        <v>60496598.023977719</v>
      </c>
      <c r="M284" s="5">
        <v>0</v>
      </c>
      <c r="N284" s="6">
        <v>0</v>
      </c>
      <c r="O284" s="6">
        <v>0</v>
      </c>
      <c r="P284" s="6">
        <v>1066059.3599999999</v>
      </c>
      <c r="Q284" s="6">
        <v>0</v>
      </c>
      <c r="R284" s="6">
        <v>0</v>
      </c>
      <c r="S284" s="7">
        <f t="shared" si="4"/>
        <v>149872150.36583683</v>
      </c>
    </row>
    <row r="285" spans="1:19" x14ac:dyDescent="0.25">
      <c r="A285" s="4" t="s">
        <v>440</v>
      </c>
      <c r="B285" s="4" t="s">
        <v>440</v>
      </c>
      <c r="C285" s="4" t="s">
        <v>501</v>
      </c>
      <c r="D285" s="4" t="s">
        <v>502</v>
      </c>
      <c r="E285" s="14" t="s">
        <v>506</v>
      </c>
      <c r="F285" s="14" t="s">
        <v>758</v>
      </c>
      <c r="G285" s="17">
        <v>115059203.56836241</v>
      </c>
      <c r="H285" s="5">
        <v>0</v>
      </c>
      <c r="I285" s="18">
        <v>0</v>
      </c>
      <c r="J285" s="5">
        <v>2366863.9185520001</v>
      </c>
      <c r="K285" s="5">
        <v>1651356.5248869001</v>
      </c>
      <c r="L285" s="5">
        <v>61265495.949776374</v>
      </c>
      <c r="M285" s="5">
        <v>0</v>
      </c>
      <c r="N285" s="6">
        <v>0</v>
      </c>
      <c r="O285" s="6">
        <v>0</v>
      </c>
      <c r="P285" s="6">
        <v>1443266.64</v>
      </c>
      <c r="Q285" s="6">
        <v>0</v>
      </c>
      <c r="R285" s="6">
        <v>0</v>
      </c>
      <c r="S285" s="7">
        <f t="shared" si="4"/>
        <v>181786186.60157767</v>
      </c>
    </row>
    <row r="286" spans="1:19" ht="30" x14ac:dyDescent="0.25">
      <c r="A286" s="4" t="s">
        <v>440</v>
      </c>
      <c r="B286" s="4" t="s">
        <v>440</v>
      </c>
      <c r="C286" s="4" t="s">
        <v>556</v>
      </c>
      <c r="D286" s="4" t="s">
        <v>557</v>
      </c>
      <c r="E286" s="14" t="s">
        <v>558</v>
      </c>
      <c r="F286" s="14" t="s">
        <v>758</v>
      </c>
      <c r="G286" s="17">
        <v>181212905.83392385</v>
      </c>
      <c r="H286" s="5">
        <v>0</v>
      </c>
      <c r="I286" s="18">
        <v>0</v>
      </c>
      <c r="J286" s="5">
        <v>4472686.2352940999</v>
      </c>
      <c r="K286" s="5">
        <v>2664729.719457</v>
      </c>
      <c r="L286" s="5">
        <v>127049771.22120363</v>
      </c>
      <c r="M286" s="5">
        <v>0</v>
      </c>
      <c r="N286" s="6">
        <v>0</v>
      </c>
      <c r="O286" s="6">
        <v>0</v>
      </c>
      <c r="P286" s="6">
        <v>2295080.8200000003</v>
      </c>
      <c r="Q286" s="6">
        <v>0</v>
      </c>
      <c r="R286" s="6">
        <v>0</v>
      </c>
      <c r="S286" s="7">
        <f t="shared" si="4"/>
        <v>317695173.82987857</v>
      </c>
    </row>
    <row r="287" spans="1:19" x14ac:dyDescent="0.25">
      <c r="A287" s="4" t="s">
        <v>440</v>
      </c>
      <c r="B287" s="4" t="s">
        <v>440</v>
      </c>
      <c r="C287" s="4" t="s">
        <v>659</v>
      </c>
      <c r="D287" s="4" t="s">
        <v>660</v>
      </c>
      <c r="E287" s="14" t="s">
        <v>661</v>
      </c>
      <c r="F287" s="14" t="s">
        <v>762</v>
      </c>
      <c r="G287" s="17">
        <v>23664391.310065236</v>
      </c>
      <c r="H287" s="5">
        <v>0</v>
      </c>
      <c r="I287" s="18">
        <v>0</v>
      </c>
      <c r="J287" s="5">
        <v>1448029.5475113124</v>
      </c>
      <c r="K287" s="5">
        <v>0</v>
      </c>
      <c r="L287" s="5">
        <v>0</v>
      </c>
      <c r="M287" s="5">
        <v>0</v>
      </c>
      <c r="N287" s="6">
        <v>0</v>
      </c>
      <c r="O287" s="6">
        <v>0</v>
      </c>
      <c r="P287" s="6">
        <v>145681.20000000001</v>
      </c>
      <c r="Q287" s="6">
        <v>0</v>
      </c>
      <c r="R287" s="6">
        <v>0</v>
      </c>
      <c r="S287" s="7">
        <f t="shared" si="4"/>
        <v>25258102.057576548</v>
      </c>
    </row>
    <row r="288" spans="1:19" x14ac:dyDescent="0.25">
      <c r="A288" s="4" t="s">
        <v>440</v>
      </c>
      <c r="B288" s="4" t="s">
        <v>440</v>
      </c>
      <c r="C288" s="4" t="s">
        <v>475</v>
      </c>
      <c r="D288" s="4" t="s">
        <v>476</v>
      </c>
      <c r="E288" s="14" t="s">
        <v>741</v>
      </c>
      <c r="F288" s="14" t="s">
        <v>758</v>
      </c>
      <c r="G288" s="17">
        <v>87193717.865884691</v>
      </c>
      <c r="H288" s="5">
        <v>0</v>
      </c>
      <c r="I288" s="18">
        <v>0</v>
      </c>
      <c r="J288" s="5">
        <v>2854931.2036199002</v>
      </c>
      <c r="K288" s="5">
        <v>2479486.3619909999</v>
      </c>
      <c r="L288" s="5">
        <v>76378312.127274945</v>
      </c>
      <c r="M288" s="5">
        <v>0</v>
      </c>
      <c r="N288" s="6">
        <v>0</v>
      </c>
      <c r="O288" s="6">
        <v>0</v>
      </c>
      <c r="P288" s="6">
        <v>1282966.9200000002</v>
      </c>
      <c r="Q288" s="6">
        <v>0</v>
      </c>
      <c r="R288" s="6">
        <v>0</v>
      </c>
      <c r="S288" s="7">
        <f t="shared" si="4"/>
        <v>170189414.47877052</v>
      </c>
    </row>
    <row r="289" spans="1:19" ht="30" x14ac:dyDescent="0.25">
      <c r="A289" s="4" t="s">
        <v>440</v>
      </c>
      <c r="B289" s="4" t="s">
        <v>440</v>
      </c>
      <c r="C289" s="4" t="s">
        <v>517</v>
      </c>
      <c r="D289" s="4" t="s">
        <v>518</v>
      </c>
      <c r="E289" s="14" t="s">
        <v>519</v>
      </c>
      <c r="F289" s="14" t="s">
        <v>760</v>
      </c>
      <c r="G289" s="17">
        <v>160033914.38936564</v>
      </c>
      <c r="H289" s="5">
        <v>25212731.703892134</v>
      </c>
      <c r="I289" s="18">
        <v>0</v>
      </c>
      <c r="J289" s="5">
        <v>3763875.9457013002</v>
      </c>
      <c r="K289" s="5">
        <v>2741796.2986424998</v>
      </c>
      <c r="L289" s="5">
        <v>0</v>
      </c>
      <c r="M289" s="5">
        <v>133618384.73475726</v>
      </c>
      <c r="N289" s="6">
        <v>0</v>
      </c>
      <c r="O289" s="6">
        <v>0</v>
      </c>
      <c r="P289" s="6">
        <v>0</v>
      </c>
      <c r="Q289" s="6">
        <v>2783889.54</v>
      </c>
      <c r="R289" s="6">
        <v>0</v>
      </c>
      <c r="S289" s="7">
        <f t="shared" si="4"/>
        <v>328154592.61235887</v>
      </c>
    </row>
    <row r="290" spans="1:19" ht="30" x14ac:dyDescent="0.25">
      <c r="A290" s="4" t="s">
        <v>440</v>
      </c>
      <c r="B290" s="4" t="s">
        <v>440</v>
      </c>
      <c r="C290" s="4" t="s">
        <v>517</v>
      </c>
      <c r="D290" s="4" t="s">
        <v>518</v>
      </c>
      <c r="E290" s="14" t="s">
        <v>520</v>
      </c>
      <c r="F290" s="14" t="s">
        <v>758</v>
      </c>
      <c r="G290" s="17">
        <v>685459854.07257617</v>
      </c>
      <c r="H290" s="5">
        <v>0</v>
      </c>
      <c r="I290" s="18">
        <v>0</v>
      </c>
      <c r="J290" s="5">
        <v>18868780.316741999</v>
      </c>
      <c r="K290" s="5">
        <v>22511542.932126999</v>
      </c>
      <c r="L290" s="5">
        <v>665730687.25443661</v>
      </c>
      <c r="M290" s="5">
        <v>0</v>
      </c>
      <c r="N290" s="6">
        <v>0</v>
      </c>
      <c r="O290" s="6">
        <v>0</v>
      </c>
      <c r="P290" s="6">
        <v>11640641.040000001</v>
      </c>
      <c r="Q290" s="6">
        <v>0</v>
      </c>
      <c r="R290" s="6">
        <v>0</v>
      </c>
      <c r="S290" s="7">
        <f t="shared" si="4"/>
        <v>1404211505.6158817</v>
      </c>
    </row>
    <row r="291" spans="1:19" ht="30" x14ac:dyDescent="0.25">
      <c r="A291" s="4" t="s">
        <v>440</v>
      </c>
      <c r="B291" s="4" t="s">
        <v>440</v>
      </c>
      <c r="C291" s="4" t="s">
        <v>613</v>
      </c>
      <c r="D291" s="4" t="s">
        <v>614</v>
      </c>
      <c r="E291" s="14" t="s">
        <v>615</v>
      </c>
      <c r="F291" s="14" t="s">
        <v>758</v>
      </c>
      <c r="G291" s="17">
        <v>183272908.97728354</v>
      </c>
      <c r="H291" s="5">
        <v>0</v>
      </c>
      <c r="I291" s="18">
        <v>0</v>
      </c>
      <c r="J291" s="5">
        <v>5973448.2443439001</v>
      </c>
      <c r="K291" s="5">
        <v>4239137.9185520001</v>
      </c>
      <c r="L291" s="5">
        <v>203665836.01186937</v>
      </c>
      <c r="M291" s="5">
        <v>0</v>
      </c>
      <c r="N291" s="6">
        <v>0</v>
      </c>
      <c r="O291" s="6">
        <v>0</v>
      </c>
      <c r="P291" s="6">
        <v>2295448.2000000002</v>
      </c>
      <c r="Q291" s="6">
        <v>0</v>
      </c>
      <c r="R291" s="6">
        <v>0</v>
      </c>
      <c r="S291" s="7">
        <f t="shared" si="4"/>
        <v>399446779.35204881</v>
      </c>
    </row>
    <row r="292" spans="1:19" ht="30" x14ac:dyDescent="0.25">
      <c r="A292" s="4" t="s">
        <v>440</v>
      </c>
      <c r="B292" s="4" t="s">
        <v>440</v>
      </c>
      <c r="C292" s="4" t="s">
        <v>468</v>
      </c>
      <c r="D292" s="4" t="s">
        <v>469</v>
      </c>
      <c r="E292" s="14" t="s">
        <v>470</v>
      </c>
      <c r="F292" s="14" t="s">
        <v>760</v>
      </c>
      <c r="G292" s="17">
        <v>150692802.09164509</v>
      </c>
      <c r="H292" s="5">
        <v>23741075.154860016</v>
      </c>
      <c r="I292" s="18">
        <v>0</v>
      </c>
      <c r="J292" s="5">
        <v>3479777.3755656001</v>
      </c>
      <c r="K292" s="5">
        <v>2061858.2081448</v>
      </c>
      <c r="L292" s="5">
        <v>0</v>
      </c>
      <c r="M292" s="5">
        <v>116353965.1385774</v>
      </c>
      <c r="N292" s="6">
        <v>0</v>
      </c>
      <c r="O292" s="6">
        <v>0</v>
      </c>
      <c r="P292" s="6">
        <v>0</v>
      </c>
      <c r="Q292" s="6">
        <v>2094054.1199999999</v>
      </c>
      <c r="R292" s="6">
        <v>0</v>
      </c>
      <c r="S292" s="7">
        <f t="shared" si="4"/>
        <v>298423532.08879292</v>
      </c>
    </row>
    <row r="293" spans="1:19" ht="30" x14ac:dyDescent="0.25">
      <c r="A293" s="4" t="s">
        <v>440</v>
      </c>
      <c r="B293" s="4" t="s">
        <v>440</v>
      </c>
      <c r="C293" s="4" t="s">
        <v>632</v>
      </c>
      <c r="D293" s="4" t="s">
        <v>633</v>
      </c>
      <c r="E293" s="14" t="s">
        <v>634</v>
      </c>
      <c r="F293" s="14" t="s">
        <v>762</v>
      </c>
      <c r="G293" s="17">
        <v>186582119.97626573</v>
      </c>
      <c r="H293" s="5">
        <v>0</v>
      </c>
      <c r="I293" s="18">
        <v>0</v>
      </c>
      <c r="J293" s="5">
        <v>43066050.934137762</v>
      </c>
      <c r="K293" s="5">
        <v>0</v>
      </c>
      <c r="L293" s="5">
        <v>0</v>
      </c>
      <c r="M293" s="5">
        <v>0</v>
      </c>
      <c r="N293" s="6">
        <v>0</v>
      </c>
      <c r="O293" s="6">
        <v>0</v>
      </c>
      <c r="P293" s="6">
        <v>1817977.68</v>
      </c>
      <c r="Q293" s="6">
        <v>0</v>
      </c>
      <c r="R293" s="6">
        <v>0</v>
      </c>
      <c r="S293" s="7">
        <f t="shared" si="4"/>
        <v>231466148.5904035</v>
      </c>
    </row>
    <row r="294" spans="1:19" ht="30" x14ac:dyDescent="0.25">
      <c r="A294" s="4" t="s">
        <v>440</v>
      </c>
      <c r="B294" s="4" t="s">
        <v>440</v>
      </c>
      <c r="C294" s="4" t="s">
        <v>616</v>
      </c>
      <c r="D294" s="4" t="s">
        <v>617</v>
      </c>
      <c r="E294" s="14" t="s">
        <v>618</v>
      </c>
      <c r="F294" s="14" t="s">
        <v>762</v>
      </c>
      <c r="G294" s="17">
        <v>98924840.608925954</v>
      </c>
      <c r="H294" s="5">
        <v>0</v>
      </c>
      <c r="I294" s="18">
        <v>0</v>
      </c>
      <c r="J294" s="5">
        <v>3147151.56561086</v>
      </c>
      <c r="K294" s="5">
        <v>0</v>
      </c>
      <c r="L294" s="5">
        <v>0</v>
      </c>
      <c r="M294" s="5">
        <v>0</v>
      </c>
      <c r="N294" s="6">
        <v>0</v>
      </c>
      <c r="O294" s="6">
        <v>0</v>
      </c>
      <c r="P294" s="6">
        <v>709003.8</v>
      </c>
      <c r="Q294" s="6">
        <v>0</v>
      </c>
      <c r="R294" s="6">
        <v>0</v>
      </c>
      <c r="S294" s="7">
        <f t="shared" si="4"/>
        <v>102780995.97453681</v>
      </c>
    </row>
    <row r="295" spans="1:19" ht="30" x14ac:dyDescent="0.25">
      <c r="A295" s="4" t="s">
        <v>440</v>
      </c>
      <c r="B295" s="4" t="s">
        <v>440</v>
      </c>
      <c r="C295" s="4" t="s">
        <v>576</v>
      </c>
      <c r="D295" s="4" t="s">
        <v>577</v>
      </c>
      <c r="E295" s="14" t="s">
        <v>578</v>
      </c>
      <c r="F295" s="14" t="s">
        <v>758</v>
      </c>
      <c r="G295" s="17">
        <v>318159757.74559206</v>
      </c>
      <c r="H295" s="5">
        <v>0</v>
      </c>
      <c r="I295" s="18">
        <v>0</v>
      </c>
      <c r="J295" s="5">
        <v>11520241.194569999</v>
      </c>
      <c r="K295" s="5">
        <v>7428721.1855204003</v>
      </c>
      <c r="L295" s="5">
        <v>322969382.55938053</v>
      </c>
      <c r="M295" s="5">
        <v>0</v>
      </c>
      <c r="N295" s="6">
        <v>0</v>
      </c>
      <c r="O295" s="6">
        <v>0</v>
      </c>
      <c r="P295" s="6">
        <v>4879255.1399999997</v>
      </c>
      <c r="Q295" s="6">
        <v>0</v>
      </c>
      <c r="R295" s="6">
        <v>0</v>
      </c>
      <c r="S295" s="7">
        <f t="shared" si="4"/>
        <v>664957357.82506299</v>
      </c>
    </row>
    <row r="296" spans="1:19" ht="30" x14ac:dyDescent="0.25">
      <c r="A296" s="4" t="s">
        <v>440</v>
      </c>
      <c r="B296" s="4" t="s">
        <v>440</v>
      </c>
      <c r="C296" s="4" t="s">
        <v>550</v>
      </c>
      <c r="D296" s="4" t="s">
        <v>551</v>
      </c>
      <c r="E296" s="14" t="s">
        <v>552</v>
      </c>
      <c r="F296" s="14" t="s">
        <v>758</v>
      </c>
      <c r="G296" s="17">
        <v>249173382.45406425</v>
      </c>
      <c r="H296" s="5">
        <v>0</v>
      </c>
      <c r="I296" s="18">
        <v>0</v>
      </c>
      <c r="J296" s="5">
        <v>5631884.5158371003</v>
      </c>
      <c r="K296" s="5">
        <v>3938578.1266967999</v>
      </c>
      <c r="L296" s="5">
        <v>226755516.57570696</v>
      </c>
      <c r="M296" s="5">
        <v>0</v>
      </c>
      <c r="N296" s="6">
        <v>0</v>
      </c>
      <c r="O296" s="6">
        <v>0</v>
      </c>
      <c r="P296" s="6">
        <v>2978410.32</v>
      </c>
      <c r="Q296" s="6">
        <v>0</v>
      </c>
      <c r="R296" s="6">
        <v>0</v>
      </c>
      <c r="S296" s="7">
        <f t="shared" si="4"/>
        <v>488477771.9923051</v>
      </c>
    </row>
    <row r="297" spans="1:19" ht="30" x14ac:dyDescent="0.25">
      <c r="A297" s="4" t="s">
        <v>440</v>
      </c>
      <c r="B297" s="4" t="s">
        <v>440</v>
      </c>
      <c r="C297" s="4" t="s">
        <v>193</v>
      </c>
      <c r="D297" s="4" t="s">
        <v>194</v>
      </c>
      <c r="E297" s="14" t="s">
        <v>479</v>
      </c>
      <c r="F297" s="14" t="s">
        <v>758</v>
      </c>
      <c r="G297" s="17">
        <v>252335209.04150844</v>
      </c>
      <c r="H297" s="5">
        <v>0</v>
      </c>
      <c r="I297" s="18">
        <v>0</v>
      </c>
      <c r="J297" s="5">
        <v>7147341.5927601997</v>
      </c>
      <c r="K297" s="5">
        <v>6215508.5158371003</v>
      </c>
      <c r="L297" s="5">
        <v>251847099.16783378</v>
      </c>
      <c r="M297" s="5">
        <v>0</v>
      </c>
      <c r="N297" s="6">
        <v>0</v>
      </c>
      <c r="O297" s="6">
        <v>0</v>
      </c>
      <c r="P297" s="6">
        <v>3186945.72</v>
      </c>
      <c r="Q297" s="6">
        <v>0</v>
      </c>
      <c r="R297" s="6">
        <v>0</v>
      </c>
      <c r="S297" s="7">
        <f t="shared" si="4"/>
        <v>520732104.03793955</v>
      </c>
    </row>
    <row r="298" spans="1:19" x14ac:dyDescent="0.25">
      <c r="A298" s="4" t="s">
        <v>440</v>
      </c>
      <c r="B298" s="4" t="s">
        <v>440</v>
      </c>
      <c r="C298" s="4" t="s">
        <v>673</v>
      </c>
      <c r="D298" s="4" t="s">
        <v>674</v>
      </c>
      <c r="E298" s="14" t="s">
        <v>675</v>
      </c>
      <c r="F298" s="14" t="s">
        <v>762</v>
      </c>
      <c r="G298" s="17">
        <v>15873330.841000361</v>
      </c>
      <c r="H298" s="5">
        <v>0</v>
      </c>
      <c r="I298" s="18">
        <v>0</v>
      </c>
      <c r="J298" s="5">
        <v>47932.126696832587</v>
      </c>
      <c r="K298" s="5">
        <v>0</v>
      </c>
      <c r="L298" s="5">
        <v>0</v>
      </c>
      <c r="M298" s="5">
        <v>0</v>
      </c>
      <c r="N298" s="6">
        <v>0</v>
      </c>
      <c r="O298" s="6">
        <v>0</v>
      </c>
      <c r="P298" s="6">
        <v>107389.08000000002</v>
      </c>
      <c r="Q298" s="6">
        <v>0</v>
      </c>
      <c r="R298" s="6">
        <v>0</v>
      </c>
      <c r="S298" s="7">
        <f t="shared" si="4"/>
        <v>16028652.047697194</v>
      </c>
    </row>
    <row r="299" spans="1:19" ht="30" x14ac:dyDescent="0.25">
      <c r="A299" s="4" t="s">
        <v>440</v>
      </c>
      <c r="B299" s="4" t="s">
        <v>440</v>
      </c>
      <c r="C299" s="4" t="s">
        <v>7</v>
      </c>
      <c r="D299" s="4" t="s">
        <v>8</v>
      </c>
      <c r="E299" s="14" t="s">
        <v>442</v>
      </c>
      <c r="F299" s="14" t="s">
        <v>758</v>
      </c>
      <c r="G299" s="17">
        <v>177597988.38139415</v>
      </c>
      <c r="H299" s="5">
        <v>0</v>
      </c>
      <c r="I299" s="18">
        <v>0</v>
      </c>
      <c r="J299" s="5">
        <v>6564175.6832579002</v>
      </c>
      <c r="K299" s="5">
        <v>4047978.1266967999</v>
      </c>
      <c r="L299" s="5">
        <v>130657227.52224559</v>
      </c>
      <c r="M299" s="5">
        <v>0</v>
      </c>
      <c r="N299" s="6">
        <v>0</v>
      </c>
      <c r="O299" s="6">
        <v>0</v>
      </c>
      <c r="P299" s="6">
        <v>3018005.64</v>
      </c>
      <c r="Q299" s="6">
        <v>0</v>
      </c>
      <c r="R299" s="6">
        <v>0</v>
      </c>
      <c r="S299" s="7">
        <f t="shared" si="4"/>
        <v>321885375.35359442</v>
      </c>
    </row>
    <row r="300" spans="1:19" ht="30" x14ac:dyDescent="0.25">
      <c r="A300" s="4" t="s">
        <v>440</v>
      </c>
      <c r="B300" s="4" t="s">
        <v>440</v>
      </c>
      <c r="C300" s="4" t="s">
        <v>7</v>
      </c>
      <c r="D300" s="4" t="s">
        <v>8</v>
      </c>
      <c r="E300" s="14" t="s">
        <v>443</v>
      </c>
      <c r="F300" s="14" t="s">
        <v>759</v>
      </c>
      <c r="G300" s="17">
        <v>348641383.09221894</v>
      </c>
      <c r="H300" s="5">
        <v>0</v>
      </c>
      <c r="I300" s="18">
        <v>0</v>
      </c>
      <c r="J300" s="5">
        <v>15190469.022624001</v>
      </c>
      <c r="K300" s="5">
        <v>6671504.1990949996</v>
      </c>
      <c r="L300" s="5">
        <v>286411537.87425047</v>
      </c>
      <c r="M300" s="5">
        <v>0</v>
      </c>
      <c r="N300" s="6">
        <v>0</v>
      </c>
      <c r="O300" s="6">
        <v>0</v>
      </c>
      <c r="P300" s="6">
        <v>6982413.4799999995</v>
      </c>
      <c r="Q300" s="6">
        <v>0</v>
      </c>
      <c r="R300" s="6">
        <v>0</v>
      </c>
      <c r="S300" s="7">
        <f t="shared" si="4"/>
        <v>663897307.66818845</v>
      </c>
    </row>
    <row r="301" spans="1:19" ht="30" x14ac:dyDescent="0.25">
      <c r="A301" s="4" t="s">
        <v>440</v>
      </c>
      <c r="B301" s="4" t="s">
        <v>440</v>
      </c>
      <c r="C301" s="4" t="s">
        <v>7</v>
      </c>
      <c r="D301" s="4" t="s">
        <v>8</v>
      </c>
      <c r="E301" s="14" t="s">
        <v>444</v>
      </c>
      <c r="F301" s="14" t="s">
        <v>758</v>
      </c>
      <c r="G301" s="17">
        <v>117120865.09440717</v>
      </c>
      <c r="H301" s="5">
        <v>0</v>
      </c>
      <c r="I301" s="18">
        <v>0</v>
      </c>
      <c r="J301" s="5">
        <v>2875939.8733032001</v>
      </c>
      <c r="K301" s="5">
        <v>1918149.7013574</v>
      </c>
      <c r="L301" s="5">
        <v>90019923.840772033</v>
      </c>
      <c r="M301" s="5">
        <v>0</v>
      </c>
      <c r="N301" s="6">
        <v>0</v>
      </c>
      <c r="O301" s="6">
        <v>0</v>
      </c>
      <c r="P301" s="6">
        <v>1657186.9200000002</v>
      </c>
      <c r="Q301" s="6">
        <v>0</v>
      </c>
      <c r="R301" s="6">
        <v>0</v>
      </c>
      <c r="S301" s="7">
        <f t="shared" si="4"/>
        <v>213592065.42983979</v>
      </c>
    </row>
    <row r="302" spans="1:19" ht="30" x14ac:dyDescent="0.25">
      <c r="A302" s="4" t="s">
        <v>440</v>
      </c>
      <c r="B302" s="4" t="s">
        <v>440</v>
      </c>
      <c r="C302" s="4" t="s">
        <v>7</v>
      </c>
      <c r="D302" s="4" t="s">
        <v>8</v>
      </c>
      <c r="E302" s="14" t="s">
        <v>445</v>
      </c>
      <c r="F302" s="14" t="s">
        <v>758</v>
      </c>
      <c r="G302" s="17">
        <v>228284157.65951639</v>
      </c>
      <c r="H302" s="5">
        <v>0</v>
      </c>
      <c r="I302" s="18">
        <v>0</v>
      </c>
      <c r="J302" s="5">
        <v>6166699.4117647</v>
      </c>
      <c r="K302" s="5">
        <v>3856611.4117647</v>
      </c>
      <c r="L302" s="5">
        <v>144400851.21663857</v>
      </c>
      <c r="M302" s="5">
        <v>0</v>
      </c>
      <c r="N302" s="6">
        <v>0</v>
      </c>
      <c r="O302" s="6">
        <v>0</v>
      </c>
      <c r="P302" s="6">
        <v>3592635.12</v>
      </c>
      <c r="Q302" s="6">
        <v>0</v>
      </c>
      <c r="R302" s="6">
        <v>0</v>
      </c>
      <c r="S302" s="7">
        <f t="shared" si="4"/>
        <v>386300954.81968439</v>
      </c>
    </row>
    <row r="303" spans="1:19" x14ac:dyDescent="0.25">
      <c r="A303" s="4" t="s">
        <v>440</v>
      </c>
      <c r="B303" s="4" t="s">
        <v>440</v>
      </c>
      <c r="C303" s="4" t="s">
        <v>623</v>
      </c>
      <c r="D303" s="4" t="s">
        <v>624</v>
      </c>
      <c r="E303" s="14" t="s">
        <v>625</v>
      </c>
      <c r="F303" s="14" t="s">
        <v>758</v>
      </c>
      <c r="G303" s="17">
        <v>386903542.88506573</v>
      </c>
      <c r="H303" s="5">
        <v>0</v>
      </c>
      <c r="I303" s="18">
        <v>0</v>
      </c>
      <c r="J303" s="5">
        <v>13034443.004525</v>
      </c>
      <c r="K303" s="5">
        <v>10537607.339366</v>
      </c>
      <c r="L303" s="5">
        <v>518449673.11752999</v>
      </c>
      <c r="M303" s="5">
        <v>0</v>
      </c>
      <c r="N303" s="6">
        <v>0</v>
      </c>
      <c r="O303" s="6">
        <v>0</v>
      </c>
      <c r="P303" s="6">
        <v>5557090.6800000006</v>
      </c>
      <c r="Q303" s="6">
        <v>0</v>
      </c>
      <c r="R303" s="6">
        <v>0</v>
      </c>
      <c r="S303" s="7">
        <f t="shared" si="4"/>
        <v>934482357.02648675</v>
      </c>
    </row>
    <row r="304" spans="1:19" ht="30" x14ac:dyDescent="0.25">
      <c r="A304" s="4" t="s">
        <v>440</v>
      </c>
      <c r="B304" s="4" t="s">
        <v>440</v>
      </c>
      <c r="C304" s="4" t="s">
        <v>567</v>
      </c>
      <c r="D304" s="4" t="s">
        <v>568</v>
      </c>
      <c r="E304" s="14" t="s">
        <v>569</v>
      </c>
      <c r="F304" s="14" t="s">
        <v>758</v>
      </c>
      <c r="G304" s="17">
        <v>300909322.74466968</v>
      </c>
      <c r="H304" s="5">
        <v>0</v>
      </c>
      <c r="I304" s="18">
        <v>0</v>
      </c>
      <c r="J304" s="5">
        <v>8439181.8371041995</v>
      </c>
      <c r="K304" s="5">
        <v>4339955.6561086001</v>
      </c>
      <c r="L304" s="5">
        <v>273292650.16619265</v>
      </c>
      <c r="M304" s="5">
        <v>0</v>
      </c>
      <c r="N304" s="6">
        <v>0</v>
      </c>
      <c r="O304" s="6">
        <v>0</v>
      </c>
      <c r="P304" s="6">
        <v>4665023.28</v>
      </c>
      <c r="Q304" s="6">
        <v>0</v>
      </c>
      <c r="R304" s="6">
        <v>0</v>
      </c>
      <c r="S304" s="7">
        <f t="shared" si="4"/>
        <v>591646133.68407512</v>
      </c>
    </row>
    <row r="305" spans="1:19" x14ac:dyDescent="0.25">
      <c r="A305" s="4" t="s">
        <v>440</v>
      </c>
      <c r="B305" s="4" t="s">
        <v>440</v>
      </c>
      <c r="C305" s="4" t="s">
        <v>735</v>
      </c>
      <c r="D305" s="4" t="s">
        <v>736</v>
      </c>
      <c r="E305" s="16">
        <v>133</v>
      </c>
      <c r="F305" s="14" t="s">
        <v>758</v>
      </c>
      <c r="G305" s="17">
        <v>187202541.91250128</v>
      </c>
      <c r="H305" s="5">
        <v>0</v>
      </c>
      <c r="I305" s="18">
        <v>0</v>
      </c>
      <c r="J305" s="5">
        <v>5918444.9140271004</v>
      </c>
      <c r="K305" s="5">
        <v>4043692.3710407</v>
      </c>
      <c r="L305" s="5">
        <v>174925612.65783817</v>
      </c>
      <c r="M305" s="5">
        <v>0</v>
      </c>
      <c r="N305" s="6">
        <v>0</v>
      </c>
      <c r="O305" s="6">
        <v>0</v>
      </c>
      <c r="P305" s="6">
        <v>2200739.94</v>
      </c>
      <c r="Q305" s="6">
        <v>0</v>
      </c>
      <c r="R305" s="6">
        <v>0</v>
      </c>
      <c r="S305" s="7">
        <f t="shared" si="4"/>
        <v>374291031.79540724</v>
      </c>
    </row>
    <row r="306" spans="1:19" x14ac:dyDescent="0.25">
      <c r="A306" s="4" t="s">
        <v>440</v>
      </c>
      <c r="B306" s="4" t="s">
        <v>440</v>
      </c>
      <c r="C306" s="4" t="s">
        <v>735</v>
      </c>
      <c r="D306" s="4" t="s">
        <v>736</v>
      </c>
      <c r="E306" s="16">
        <v>140</v>
      </c>
      <c r="F306" s="14" t="s">
        <v>758</v>
      </c>
      <c r="G306" s="17">
        <v>166763315.94574052</v>
      </c>
      <c r="H306" s="5">
        <v>0</v>
      </c>
      <c r="I306" s="18">
        <v>0</v>
      </c>
      <c r="J306" s="5">
        <v>4589656.6968326</v>
      </c>
      <c r="K306" s="5">
        <v>3094611.1131222001</v>
      </c>
      <c r="L306" s="5">
        <v>141596275.8951883</v>
      </c>
      <c r="M306" s="5">
        <v>0</v>
      </c>
      <c r="N306" s="6">
        <v>0</v>
      </c>
      <c r="O306" s="6">
        <v>0</v>
      </c>
      <c r="P306" s="6">
        <v>1966187.34</v>
      </c>
      <c r="Q306" s="6">
        <v>0</v>
      </c>
      <c r="R306" s="6">
        <v>0</v>
      </c>
      <c r="S306" s="7">
        <f t="shared" si="4"/>
        <v>318010046.99088359</v>
      </c>
    </row>
    <row r="307" spans="1:19" x14ac:dyDescent="0.25">
      <c r="A307" s="4" t="s">
        <v>440</v>
      </c>
      <c r="B307" s="4" t="s">
        <v>440</v>
      </c>
      <c r="C307" s="4" t="s">
        <v>735</v>
      </c>
      <c r="D307" s="4" t="s">
        <v>736</v>
      </c>
      <c r="E307" s="14" t="s">
        <v>516</v>
      </c>
      <c r="F307" s="14" t="s">
        <v>758</v>
      </c>
      <c r="G307" s="17">
        <v>114954936.71946657</v>
      </c>
      <c r="H307" s="5">
        <v>0</v>
      </c>
      <c r="I307" s="18">
        <v>0</v>
      </c>
      <c r="J307" s="5">
        <v>3417641.5746606002</v>
      </c>
      <c r="K307" s="5">
        <v>2170875.9276017998</v>
      </c>
      <c r="L307" s="5">
        <v>71355049.120991334</v>
      </c>
      <c r="M307" s="5">
        <v>0</v>
      </c>
      <c r="N307" s="6">
        <v>0</v>
      </c>
      <c r="O307" s="6">
        <v>0</v>
      </c>
      <c r="P307" s="6">
        <v>1532893.5</v>
      </c>
      <c r="Q307" s="6">
        <v>0</v>
      </c>
      <c r="R307" s="6">
        <v>0</v>
      </c>
      <c r="S307" s="7">
        <f t="shared" si="4"/>
        <v>193431396.8427203</v>
      </c>
    </row>
    <row r="308" spans="1:19" x14ac:dyDescent="0.25">
      <c r="A308" s="4" t="s">
        <v>440</v>
      </c>
      <c r="B308" s="4" t="s">
        <v>440</v>
      </c>
      <c r="C308" s="4" t="s">
        <v>735</v>
      </c>
      <c r="D308" s="4" t="s">
        <v>736</v>
      </c>
      <c r="E308" s="14" t="s">
        <v>737</v>
      </c>
      <c r="F308" s="14" t="s">
        <v>762</v>
      </c>
      <c r="G308" s="17">
        <v>70044299.471649647</v>
      </c>
      <c r="H308" s="5">
        <v>0</v>
      </c>
      <c r="I308" s="18">
        <v>0</v>
      </c>
      <c r="J308" s="5">
        <v>1224309.0809451989</v>
      </c>
      <c r="K308" s="5">
        <v>0</v>
      </c>
      <c r="L308" s="5">
        <v>0</v>
      </c>
      <c r="M308" s="5">
        <v>0</v>
      </c>
      <c r="N308" s="6">
        <v>0</v>
      </c>
      <c r="O308" s="6">
        <v>0</v>
      </c>
      <c r="P308" s="6">
        <v>1054094.76</v>
      </c>
      <c r="Q308" s="6">
        <v>0</v>
      </c>
      <c r="R308" s="6">
        <v>0</v>
      </c>
      <c r="S308" s="7">
        <f t="shared" si="4"/>
        <v>72322703.312594846</v>
      </c>
    </row>
    <row r="309" spans="1:19" x14ac:dyDescent="0.25">
      <c r="A309" s="4" t="s">
        <v>440</v>
      </c>
      <c r="B309" s="4" t="s">
        <v>440</v>
      </c>
      <c r="C309" s="4" t="s">
        <v>589</v>
      </c>
      <c r="D309" s="4" t="s">
        <v>590</v>
      </c>
      <c r="E309" s="14" t="s">
        <v>591</v>
      </c>
      <c r="F309" s="14" t="s">
        <v>762</v>
      </c>
      <c r="G309" s="17">
        <v>64910960.708384342</v>
      </c>
      <c r="H309" s="5">
        <v>0</v>
      </c>
      <c r="I309" s="18">
        <v>0</v>
      </c>
      <c r="J309" s="5">
        <v>2560248.8828557068</v>
      </c>
      <c r="K309" s="5">
        <v>0</v>
      </c>
      <c r="L309" s="5">
        <v>0</v>
      </c>
      <c r="M309" s="5">
        <v>0</v>
      </c>
      <c r="N309" s="6">
        <v>0</v>
      </c>
      <c r="O309" s="6">
        <v>0</v>
      </c>
      <c r="P309" s="6">
        <v>437074.74</v>
      </c>
      <c r="Q309" s="6">
        <v>0</v>
      </c>
      <c r="R309" s="6">
        <v>0</v>
      </c>
      <c r="S309" s="7">
        <f t="shared" si="4"/>
        <v>67908284.331240043</v>
      </c>
    </row>
    <row r="310" spans="1:19" x14ac:dyDescent="0.25">
      <c r="A310" s="4" t="s">
        <v>440</v>
      </c>
      <c r="B310" s="4" t="s">
        <v>440</v>
      </c>
      <c r="C310" s="4" t="s">
        <v>242</v>
      </c>
      <c r="D310" s="4" t="s">
        <v>243</v>
      </c>
      <c r="E310" s="14" t="s">
        <v>453</v>
      </c>
      <c r="F310" s="14" t="s">
        <v>759</v>
      </c>
      <c r="G310" s="17">
        <v>564677350.44596684</v>
      </c>
      <c r="H310" s="5">
        <v>0</v>
      </c>
      <c r="I310" s="18">
        <v>0</v>
      </c>
      <c r="J310" s="5">
        <v>19851168.425338998</v>
      </c>
      <c r="K310" s="5">
        <v>10317303.031674</v>
      </c>
      <c r="L310" s="5">
        <v>558159334.35314274</v>
      </c>
      <c r="M310" s="5">
        <v>0</v>
      </c>
      <c r="N310" s="6">
        <v>0</v>
      </c>
      <c r="O310" s="6">
        <v>0</v>
      </c>
      <c r="P310" s="6">
        <v>8573824.2599999998</v>
      </c>
      <c r="Q310" s="6">
        <v>0</v>
      </c>
      <c r="R310" s="6">
        <v>0</v>
      </c>
      <c r="S310" s="7">
        <f t="shared" si="4"/>
        <v>1161578980.5161226</v>
      </c>
    </row>
    <row r="311" spans="1:19" x14ac:dyDescent="0.25">
      <c r="A311" s="4" t="s">
        <v>440</v>
      </c>
      <c r="B311" s="4" t="s">
        <v>440</v>
      </c>
      <c r="C311" s="4" t="s">
        <v>454</v>
      </c>
      <c r="D311" s="4" t="s">
        <v>455</v>
      </c>
      <c r="E311" s="14" t="s">
        <v>456</v>
      </c>
      <c r="F311" s="14" t="s">
        <v>758</v>
      </c>
      <c r="G311" s="17">
        <v>524189254.42344856</v>
      </c>
      <c r="H311" s="5">
        <v>0</v>
      </c>
      <c r="I311" s="18">
        <v>0</v>
      </c>
      <c r="J311" s="5">
        <v>17654297.067873001</v>
      </c>
      <c r="K311" s="5">
        <v>10623736.959276</v>
      </c>
      <c r="L311" s="5">
        <v>475164632.77631646</v>
      </c>
      <c r="M311" s="5">
        <v>0</v>
      </c>
      <c r="N311" s="6">
        <v>0</v>
      </c>
      <c r="O311" s="6">
        <v>0</v>
      </c>
      <c r="P311" s="6">
        <v>7655542.5600000005</v>
      </c>
      <c r="Q311" s="6">
        <v>0</v>
      </c>
      <c r="R311" s="6">
        <v>0</v>
      </c>
      <c r="S311" s="7">
        <f t="shared" si="4"/>
        <v>1035287463.7869139</v>
      </c>
    </row>
    <row r="312" spans="1:19" x14ac:dyDescent="0.25">
      <c r="A312" s="4" t="s">
        <v>440</v>
      </c>
      <c r="B312" s="4" t="s">
        <v>440</v>
      </c>
      <c r="C312" s="4" t="s">
        <v>525</v>
      </c>
      <c r="D312" s="4" t="s">
        <v>526</v>
      </c>
      <c r="E312" s="14" t="s">
        <v>527</v>
      </c>
      <c r="F312" s="14" t="s">
        <v>758</v>
      </c>
      <c r="G312" s="17">
        <v>302372951.86558938</v>
      </c>
      <c r="H312" s="5">
        <v>0</v>
      </c>
      <c r="I312" s="18">
        <v>0</v>
      </c>
      <c r="J312" s="5">
        <v>8247554.6696832003</v>
      </c>
      <c r="K312" s="5">
        <v>6437172.3257919</v>
      </c>
      <c r="L312" s="5">
        <v>247166969.29208776</v>
      </c>
      <c r="M312" s="5">
        <v>0</v>
      </c>
      <c r="N312" s="6">
        <v>0</v>
      </c>
      <c r="O312" s="6">
        <v>0</v>
      </c>
      <c r="P312" s="6">
        <v>4059592.0200000009</v>
      </c>
      <c r="Q312" s="6">
        <v>0</v>
      </c>
      <c r="R312" s="6">
        <v>0</v>
      </c>
      <c r="S312" s="7">
        <f t="shared" si="4"/>
        <v>568284240.17315221</v>
      </c>
    </row>
    <row r="313" spans="1:19" x14ac:dyDescent="0.25">
      <c r="A313" s="4" t="s">
        <v>440</v>
      </c>
      <c r="B313" s="4" t="s">
        <v>440</v>
      </c>
      <c r="C313" s="4" t="s">
        <v>508</v>
      </c>
      <c r="D313" s="4" t="s">
        <v>509</v>
      </c>
      <c r="E313" s="14" t="s">
        <v>510</v>
      </c>
      <c r="F313" s="14" t="s">
        <v>758</v>
      </c>
      <c r="G313" s="17">
        <v>221824096.66280991</v>
      </c>
      <c r="H313" s="5">
        <v>0</v>
      </c>
      <c r="I313" s="18">
        <v>0</v>
      </c>
      <c r="J313" s="5">
        <v>6008797.3031674996</v>
      </c>
      <c r="K313" s="5">
        <v>4167977.0316742002</v>
      </c>
      <c r="L313" s="5">
        <v>178394003.38685432</v>
      </c>
      <c r="M313" s="5">
        <v>0</v>
      </c>
      <c r="N313" s="6">
        <v>0</v>
      </c>
      <c r="O313" s="6">
        <v>0</v>
      </c>
      <c r="P313" s="6">
        <v>2630573.2799999998</v>
      </c>
      <c r="Q313" s="6">
        <v>0</v>
      </c>
      <c r="R313" s="6">
        <v>0</v>
      </c>
      <c r="S313" s="7">
        <f t="shared" si="4"/>
        <v>413025447.6645059</v>
      </c>
    </row>
    <row r="314" spans="1:19" x14ac:dyDescent="0.25">
      <c r="A314" s="4" t="s">
        <v>440</v>
      </c>
      <c r="B314" s="4" t="s">
        <v>440</v>
      </c>
      <c r="C314" s="4" t="s">
        <v>18</v>
      </c>
      <c r="D314" s="4" t="s">
        <v>19</v>
      </c>
      <c r="E314" s="14" t="s">
        <v>742</v>
      </c>
      <c r="F314" s="14" t="s">
        <v>758</v>
      </c>
      <c r="G314" s="17">
        <v>252827807.03322023</v>
      </c>
      <c r="H314" s="5">
        <v>0</v>
      </c>
      <c r="I314" s="18">
        <v>0</v>
      </c>
      <c r="J314" s="5">
        <v>7976582.7782806</v>
      </c>
      <c r="K314" s="5">
        <v>4601044.2624434</v>
      </c>
      <c r="L314" s="5">
        <v>179479888.50058454</v>
      </c>
      <c r="M314" s="5">
        <v>0</v>
      </c>
      <c r="N314" s="6">
        <v>0</v>
      </c>
      <c r="O314" s="6">
        <v>0</v>
      </c>
      <c r="P314" s="6">
        <v>3794795.4600000004</v>
      </c>
      <c r="Q314" s="6">
        <v>0</v>
      </c>
      <c r="R314" s="6">
        <v>0</v>
      </c>
      <c r="S314" s="7">
        <f t="shared" si="4"/>
        <v>448680118.03452873</v>
      </c>
    </row>
    <row r="315" spans="1:19" x14ac:dyDescent="0.25">
      <c r="A315" s="4" t="s">
        <v>440</v>
      </c>
      <c r="B315" s="4" t="s">
        <v>440</v>
      </c>
      <c r="C315" s="4" t="s">
        <v>18</v>
      </c>
      <c r="D315" s="4" t="s">
        <v>19</v>
      </c>
      <c r="E315" s="14" t="s">
        <v>716</v>
      </c>
      <c r="F315" s="14" t="s">
        <v>760</v>
      </c>
      <c r="G315" s="17">
        <v>155671145.03817067</v>
      </c>
      <c r="H315" s="5">
        <v>24525394.063259184</v>
      </c>
      <c r="I315" s="18">
        <v>0</v>
      </c>
      <c r="J315" s="5">
        <v>3567525.6018099999</v>
      </c>
      <c r="K315" s="5">
        <v>2337931.3755656001</v>
      </c>
      <c r="L315" s="5">
        <v>0</v>
      </c>
      <c r="M315" s="5">
        <v>128653104.41998053</v>
      </c>
      <c r="N315" s="6">
        <v>0</v>
      </c>
      <c r="O315" s="6">
        <v>0</v>
      </c>
      <c r="P315" s="6">
        <v>0</v>
      </c>
      <c r="Q315" s="6">
        <v>2113003.62</v>
      </c>
      <c r="R315" s="6">
        <v>0</v>
      </c>
      <c r="S315" s="7">
        <f t="shared" si="4"/>
        <v>316868104.11878598</v>
      </c>
    </row>
    <row r="316" spans="1:19" x14ac:dyDescent="0.25">
      <c r="A316" s="4" t="s">
        <v>440</v>
      </c>
      <c r="B316" s="4" t="s">
        <v>440</v>
      </c>
      <c r="C316" s="4" t="s">
        <v>18</v>
      </c>
      <c r="D316" s="4" t="s">
        <v>19</v>
      </c>
      <c r="E316" s="14" t="s">
        <v>717</v>
      </c>
      <c r="F316" s="14" t="s">
        <v>760</v>
      </c>
      <c r="G316" s="17">
        <v>153544637.50971147</v>
      </c>
      <c r="H316" s="5">
        <v>24190370.927782398</v>
      </c>
      <c r="I316" s="18">
        <v>0</v>
      </c>
      <c r="J316" s="5">
        <v>4040577.3484163</v>
      </c>
      <c r="K316" s="5">
        <v>2626439.6199094998</v>
      </c>
      <c r="L316" s="5">
        <v>0</v>
      </c>
      <c r="M316" s="5">
        <v>136058881.45982993</v>
      </c>
      <c r="N316" s="6">
        <v>0</v>
      </c>
      <c r="O316" s="6">
        <v>0</v>
      </c>
      <c r="P316" s="6">
        <v>0</v>
      </c>
      <c r="Q316" s="6">
        <v>2123780.2199999997</v>
      </c>
      <c r="R316" s="6">
        <v>0</v>
      </c>
      <c r="S316" s="7">
        <f t="shared" si="4"/>
        <v>322584687.08564961</v>
      </c>
    </row>
    <row r="317" spans="1:19" x14ac:dyDescent="0.25">
      <c r="A317" s="4" t="s">
        <v>440</v>
      </c>
      <c r="B317" s="4" t="s">
        <v>440</v>
      </c>
      <c r="C317" s="4" t="s">
        <v>18</v>
      </c>
      <c r="D317" s="4" t="s">
        <v>19</v>
      </c>
      <c r="E317" s="14" t="s">
        <v>718</v>
      </c>
      <c r="F317" s="14" t="s">
        <v>758</v>
      </c>
      <c r="G317" s="17">
        <v>234127044.67071444</v>
      </c>
      <c r="H317" s="5">
        <v>0</v>
      </c>
      <c r="I317" s="18">
        <v>0</v>
      </c>
      <c r="J317" s="5">
        <v>6610753.7737557003</v>
      </c>
      <c r="K317" s="5">
        <v>4627563.6199094998</v>
      </c>
      <c r="L317" s="5">
        <v>182138319.15474391</v>
      </c>
      <c r="M317" s="5">
        <v>0</v>
      </c>
      <c r="N317" s="6">
        <v>0</v>
      </c>
      <c r="O317" s="6">
        <v>0</v>
      </c>
      <c r="P317" s="6">
        <v>3164761.2600000002</v>
      </c>
      <c r="Q317" s="6">
        <v>0</v>
      </c>
      <c r="R317" s="6">
        <v>0</v>
      </c>
      <c r="S317" s="7">
        <f t="shared" si="4"/>
        <v>430668442.47912353</v>
      </c>
    </row>
    <row r="318" spans="1:19" x14ac:dyDescent="0.25">
      <c r="A318" s="4" t="s">
        <v>440</v>
      </c>
      <c r="B318" s="4" t="s">
        <v>440</v>
      </c>
      <c r="C318" s="4" t="s">
        <v>686</v>
      </c>
      <c r="D318" s="4" t="s">
        <v>687</v>
      </c>
      <c r="E318" s="14" t="s">
        <v>688</v>
      </c>
      <c r="F318" s="14" t="s">
        <v>758</v>
      </c>
      <c r="G318" s="17">
        <v>123698402.08458796</v>
      </c>
      <c r="H318" s="5">
        <v>0</v>
      </c>
      <c r="I318" s="18">
        <v>0</v>
      </c>
      <c r="J318" s="5">
        <v>3693937.8552036001</v>
      </c>
      <c r="K318" s="5">
        <v>2257583.1945700999</v>
      </c>
      <c r="L318" s="5">
        <v>85476437.321853817</v>
      </c>
      <c r="M318" s="5">
        <v>0</v>
      </c>
      <c r="N318" s="6">
        <v>0</v>
      </c>
      <c r="O318" s="6">
        <v>0</v>
      </c>
      <c r="P318" s="6">
        <v>1677868.56</v>
      </c>
      <c r="Q318" s="6">
        <v>0</v>
      </c>
      <c r="R318" s="6">
        <v>0</v>
      </c>
      <c r="S318" s="7">
        <f t="shared" si="4"/>
        <v>216804229.01621547</v>
      </c>
    </row>
    <row r="319" spans="1:19" x14ac:dyDescent="0.25">
      <c r="A319" s="4" t="s">
        <v>440</v>
      </c>
      <c r="B319" s="4" t="s">
        <v>440</v>
      </c>
      <c r="C319" s="4" t="s">
        <v>641</v>
      </c>
      <c r="D319" s="4" t="s">
        <v>642</v>
      </c>
      <c r="E319" s="14" t="s">
        <v>643</v>
      </c>
      <c r="F319" s="14" t="s">
        <v>760</v>
      </c>
      <c r="G319" s="17">
        <v>199507702.6945</v>
      </c>
      <c r="H319" s="5">
        <v>31431676.217441585</v>
      </c>
      <c r="I319" s="18">
        <v>0</v>
      </c>
      <c r="J319" s="5">
        <v>9964325.0135746002</v>
      </c>
      <c r="K319" s="5">
        <v>10669930.778281</v>
      </c>
      <c r="L319" s="5">
        <v>0</v>
      </c>
      <c r="M319" s="5">
        <v>358182928.5057649</v>
      </c>
      <c r="N319" s="6">
        <v>0</v>
      </c>
      <c r="O319" s="6">
        <v>0</v>
      </c>
      <c r="P319" s="6">
        <v>0</v>
      </c>
      <c r="Q319" s="6">
        <v>3294016.2</v>
      </c>
      <c r="R319" s="6">
        <v>0</v>
      </c>
      <c r="S319" s="7">
        <f t="shared" si="4"/>
        <v>613050579.40956211</v>
      </c>
    </row>
    <row r="320" spans="1:19" x14ac:dyDescent="0.25">
      <c r="A320" s="4" t="s">
        <v>440</v>
      </c>
      <c r="B320" s="4" t="s">
        <v>440</v>
      </c>
      <c r="C320" s="4" t="s">
        <v>100</v>
      </c>
      <c r="D320" s="4" t="s">
        <v>101</v>
      </c>
      <c r="E320" s="14" t="s">
        <v>457</v>
      </c>
      <c r="F320" s="14" t="s">
        <v>758</v>
      </c>
      <c r="G320" s="17">
        <v>153952155.42277628</v>
      </c>
      <c r="H320" s="5">
        <v>0</v>
      </c>
      <c r="I320" s="18">
        <v>0</v>
      </c>
      <c r="J320" s="5">
        <v>4361992.1990949996</v>
      </c>
      <c r="K320" s="5">
        <v>2464819.4660633998</v>
      </c>
      <c r="L320" s="5">
        <v>127628954.21307516</v>
      </c>
      <c r="M320" s="5">
        <v>0</v>
      </c>
      <c r="N320" s="6">
        <v>0</v>
      </c>
      <c r="O320" s="6">
        <v>0</v>
      </c>
      <c r="P320" s="6">
        <v>2060304.4800000002</v>
      </c>
      <c r="Q320" s="6">
        <v>0</v>
      </c>
      <c r="R320" s="6">
        <v>0</v>
      </c>
      <c r="S320" s="7">
        <f t="shared" si="4"/>
        <v>290468225.78100991</v>
      </c>
    </row>
    <row r="321" spans="1:19" x14ac:dyDescent="0.25">
      <c r="A321" s="4" t="s">
        <v>440</v>
      </c>
      <c r="B321" s="4" t="s">
        <v>440</v>
      </c>
      <c r="C321" s="4" t="s">
        <v>100</v>
      </c>
      <c r="D321" s="4" t="s">
        <v>101</v>
      </c>
      <c r="E321" s="14" t="s">
        <v>458</v>
      </c>
      <c r="F321" s="14" t="s">
        <v>758</v>
      </c>
      <c r="G321" s="17">
        <v>182292644.6327343</v>
      </c>
      <c r="H321" s="5">
        <v>0</v>
      </c>
      <c r="I321" s="18">
        <v>0</v>
      </c>
      <c r="J321" s="5">
        <v>7877679.2126697004</v>
      </c>
      <c r="K321" s="5">
        <v>3600912.4162896001</v>
      </c>
      <c r="L321" s="5">
        <v>163234959.04984123</v>
      </c>
      <c r="M321" s="5">
        <v>0</v>
      </c>
      <c r="N321" s="6">
        <v>0</v>
      </c>
      <c r="O321" s="6">
        <v>0</v>
      </c>
      <c r="P321" s="6">
        <v>2257409.8800000004</v>
      </c>
      <c r="Q321" s="6">
        <v>0</v>
      </c>
      <c r="R321" s="6">
        <v>0</v>
      </c>
      <c r="S321" s="7">
        <f t="shared" si="4"/>
        <v>359263605.19153482</v>
      </c>
    </row>
    <row r="322" spans="1:19" x14ac:dyDescent="0.25">
      <c r="A322" s="4" t="s">
        <v>440</v>
      </c>
      <c r="B322" s="4" t="s">
        <v>440</v>
      </c>
      <c r="C322" s="4" t="s">
        <v>514</v>
      </c>
      <c r="D322" s="4" t="s">
        <v>515</v>
      </c>
      <c r="E322" s="14" t="s">
        <v>662</v>
      </c>
      <c r="F322" s="14" t="s">
        <v>758</v>
      </c>
      <c r="G322" s="17">
        <v>159181497.74597025</v>
      </c>
      <c r="H322" s="5">
        <v>0</v>
      </c>
      <c r="I322" s="18">
        <v>0</v>
      </c>
      <c r="J322" s="5">
        <v>5260994.1447962997</v>
      </c>
      <c r="K322" s="5">
        <v>4055472.6334842001</v>
      </c>
      <c r="L322" s="5">
        <v>142953268.1414049</v>
      </c>
      <c r="M322" s="5">
        <v>0</v>
      </c>
      <c r="N322" s="6">
        <v>0</v>
      </c>
      <c r="O322" s="6">
        <v>0</v>
      </c>
      <c r="P322" s="6">
        <v>2151152.8200000003</v>
      </c>
      <c r="Q322" s="6">
        <v>0</v>
      </c>
      <c r="R322" s="6">
        <v>0</v>
      </c>
      <c r="S322" s="7">
        <f t="shared" si="4"/>
        <v>313602385.48565567</v>
      </c>
    </row>
    <row r="323" spans="1:19" x14ac:dyDescent="0.25">
      <c r="A323" s="4" t="s">
        <v>440</v>
      </c>
      <c r="B323" s="4" t="s">
        <v>440</v>
      </c>
      <c r="C323" s="4" t="s">
        <v>514</v>
      </c>
      <c r="D323" s="4" t="s">
        <v>515</v>
      </c>
      <c r="E323" s="14" t="s">
        <v>663</v>
      </c>
      <c r="F323" s="14" t="s">
        <v>761</v>
      </c>
      <c r="G323" s="17">
        <v>513406998.9303875</v>
      </c>
      <c r="H323" s="5">
        <v>0</v>
      </c>
      <c r="I323" s="18">
        <v>0</v>
      </c>
      <c r="J323" s="5">
        <v>25646943.176470999</v>
      </c>
      <c r="K323" s="5">
        <v>12544331.61991</v>
      </c>
      <c r="L323" s="5">
        <v>430421181.36811829</v>
      </c>
      <c r="M323" s="5">
        <v>0</v>
      </c>
      <c r="N323" s="6">
        <v>0</v>
      </c>
      <c r="O323" s="6">
        <v>0</v>
      </c>
      <c r="P323" s="6">
        <v>6655622.4000000004</v>
      </c>
      <c r="Q323" s="6">
        <v>0</v>
      </c>
      <c r="R323" s="6">
        <v>0</v>
      </c>
      <c r="S323" s="7">
        <f t="shared" si="4"/>
        <v>988675077.49488676</v>
      </c>
    </row>
    <row r="324" spans="1:19" x14ac:dyDescent="0.25">
      <c r="A324" s="4" t="s">
        <v>440</v>
      </c>
      <c r="B324" s="4" t="s">
        <v>440</v>
      </c>
      <c r="C324" s="4" t="s">
        <v>514</v>
      </c>
      <c r="D324" s="4" t="s">
        <v>515</v>
      </c>
      <c r="E324" s="14" t="s">
        <v>664</v>
      </c>
      <c r="F324" s="14" t="s">
        <v>758</v>
      </c>
      <c r="G324" s="17">
        <v>139535315.02529678</v>
      </c>
      <c r="H324" s="5">
        <v>0</v>
      </c>
      <c r="I324" s="18">
        <v>0</v>
      </c>
      <c r="J324" s="5">
        <v>3900920.0904977</v>
      </c>
      <c r="K324" s="5">
        <v>2831001.9728506999</v>
      </c>
      <c r="L324" s="5">
        <v>106482550.13699318</v>
      </c>
      <c r="M324" s="5">
        <v>0</v>
      </c>
      <c r="N324" s="6">
        <v>0</v>
      </c>
      <c r="O324" s="6">
        <v>0</v>
      </c>
      <c r="P324" s="6">
        <v>1736349.3</v>
      </c>
      <c r="Q324" s="6">
        <v>0</v>
      </c>
      <c r="R324" s="6">
        <v>0</v>
      </c>
      <c r="S324" s="7">
        <f t="shared" si="4"/>
        <v>254486136.5256384</v>
      </c>
    </row>
    <row r="325" spans="1:19" x14ac:dyDescent="0.25">
      <c r="A325" s="4" t="s">
        <v>440</v>
      </c>
      <c r="B325" s="4" t="s">
        <v>440</v>
      </c>
      <c r="C325" s="4" t="s">
        <v>514</v>
      </c>
      <c r="D325" s="4" t="s">
        <v>515</v>
      </c>
      <c r="E325" s="14" t="s">
        <v>665</v>
      </c>
      <c r="F325" s="14" t="s">
        <v>760</v>
      </c>
      <c r="G325" s="17">
        <v>56701411.691393159</v>
      </c>
      <c r="H325" s="5">
        <v>8933090.7493069861</v>
      </c>
      <c r="I325" s="18">
        <v>0</v>
      </c>
      <c r="J325" s="5">
        <v>1843667.1221719999</v>
      </c>
      <c r="K325" s="5">
        <v>1999456.3167421001</v>
      </c>
      <c r="L325" s="5">
        <v>0</v>
      </c>
      <c r="M325" s="5">
        <v>51481298.16297745</v>
      </c>
      <c r="N325" s="6">
        <v>0</v>
      </c>
      <c r="O325" s="6">
        <v>0</v>
      </c>
      <c r="P325" s="6">
        <v>0</v>
      </c>
      <c r="Q325" s="6">
        <v>670480.92000000004</v>
      </c>
      <c r="R325" s="6">
        <v>0</v>
      </c>
      <c r="S325" s="7">
        <f t="shared" si="4"/>
        <v>121629404.96259169</v>
      </c>
    </row>
    <row r="326" spans="1:19" x14ac:dyDescent="0.25">
      <c r="A326" s="4" t="s">
        <v>440</v>
      </c>
      <c r="B326" s="4" t="s">
        <v>440</v>
      </c>
      <c r="C326" s="4" t="s">
        <v>514</v>
      </c>
      <c r="D326" s="4" t="s">
        <v>515</v>
      </c>
      <c r="E326" s="14" t="s">
        <v>666</v>
      </c>
      <c r="F326" s="14" t="s">
        <v>760</v>
      </c>
      <c r="G326" s="17">
        <v>60330419.160698242</v>
      </c>
      <c r="H326" s="5">
        <v>9504827.0092374608</v>
      </c>
      <c r="I326" s="18">
        <v>0</v>
      </c>
      <c r="J326" s="5">
        <v>1981643.0588235001</v>
      </c>
      <c r="K326" s="5">
        <v>2739255.0135746999</v>
      </c>
      <c r="L326" s="5">
        <v>0</v>
      </c>
      <c r="M326" s="5">
        <v>54157916.205006406</v>
      </c>
      <c r="N326" s="6">
        <v>0</v>
      </c>
      <c r="O326" s="6">
        <v>0</v>
      </c>
      <c r="P326" s="6">
        <v>0</v>
      </c>
      <c r="Q326" s="6">
        <v>740416.68</v>
      </c>
      <c r="R326" s="6">
        <v>0</v>
      </c>
      <c r="S326" s="7">
        <f t="shared" si="4"/>
        <v>129454477.12734032</v>
      </c>
    </row>
    <row r="327" spans="1:19" x14ac:dyDescent="0.25">
      <c r="A327" s="4" t="s">
        <v>440</v>
      </c>
      <c r="B327" s="4" t="s">
        <v>440</v>
      </c>
      <c r="C327" s="4" t="s">
        <v>331</v>
      </c>
      <c r="D327" s="4" t="s">
        <v>332</v>
      </c>
      <c r="E327" s="14" t="s">
        <v>607</v>
      </c>
      <c r="F327" s="14" t="s">
        <v>761</v>
      </c>
      <c r="G327" s="17">
        <v>457211661.00534272</v>
      </c>
      <c r="H327" s="5">
        <v>0</v>
      </c>
      <c r="I327" s="18">
        <v>0</v>
      </c>
      <c r="J327" s="5">
        <v>21096041.610860001</v>
      </c>
      <c r="K327" s="5">
        <v>9151086.4615384992</v>
      </c>
      <c r="L327" s="5">
        <v>466495861.29635483</v>
      </c>
      <c r="M327" s="5">
        <v>0</v>
      </c>
      <c r="N327" s="6">
        <v>0</v>
      </c>
      <c r="O327" s="6">
        <v>0</v>
      </c>
      <c r="P327" s="6">
        <v>8036965.2600000007</v>
      </c>
      <c r="Q327" s="6">
        <v>0</v>
      </c>
      <c r="R327" s="6">
        <v>0</v>
      </c>
      <c r="S327" s="7">
        <f t="shared" si="4"/>
        <v>961991615.63409603</v>
      </c>
    </row>
    <row r="328" spans="1:19" x14ac:dyDescent="0.25">
      <c r="A328" s="4" t="s">
        <v>440</v>
      </c>
      <c r="B328" s="4" t="s">
        <v>440</v>
      </c>
      <c r="C328" s="4" t="s">
        <v>331</v>
      </c>
      <c r="D328" s="4" t="s">
        <v>332</v>
      </c>
      <c r="E328" s="14" t="s">
        <v>608</v>
      </c>
      <c r="F328" s="14" t="s">
        <v>761</v>
      </c>
      <c r="G328" s="17">
        <v>251991624.29149443</v>
      </c>
      <c r="H328" s="5">
        <v>0</v>
      </c>
      <c r="I328" s="18">
        <v>0</v>
      </c>
      <c r="J328" s="5">
        <v>16082337.266968001</v>
      </c>
      <c r="K328" s="5">
        <v>8226472.9683256997</v>
      </c>
      <c r="L328" s="5">
        <v>288877430.40225554</v>
      </c>
      <c r="M328" s="5">
        <v>0</v>
      </c>
      <c r="N328" s="6">
        <v>0</v>
      </c>
      <c r="O328" s="6">
        <v>0</v>
      </c>
      <c r="P328" s="6">
        <v>5345669.5200000005</v>
      </c>
      <c r="Q328" s="6">
        <v>0</v>
      </c>
      <c r="R328" s="6">
        <v>0</v>
      </c>
      <c r="S328" s="7">
        <f t="shared" ref="S328:S391" si="5">+SUM(G328:R328)</f>
        <v>570523534.44904363</v>
      </c>
    </row>
    <row r="329" spans="1:19" x14ac:dyDescent="0.25">
      <c r="A329" s="4" t="s">
        <v>440</v>
      </c>
      <c r="B329" s="4" t="s">
        <v>440</v>
      </c>
      <c r="C329" s="4" t="s">
        <v>331</v>
      </c>
      <c r="D329" s="4" t="s">
        <v>332</v>
      </c>
      <c r="E329" s="14" t="s">
        <v>609</v>
      </c>
      <c r="F329" s="14" t="s">
        <v>760</v>
      </c>
      <c r="G329" s="17">
        <v>156224805.16045317</v>
      </c>
      <c r="H329" s="5">
        <v>24612621.099925231</v>
      </c>
      <c r="I329" s="18">
        <v>0</v>
      </c>
      <c r="J329" s="5">
        <v>4947294.3076924002</v>
      </c>
      <c r="K329" s="5">
        <v>3979318.6244343999</v>
      </c>
      <c r="L329" s="5">
        <v>0</v>
      </c>
      <c r="M329" s="5">
        <v>184196423.21033087</v>
      </c>
      <c r="N329" s="6">
        <v>0</v>
      </c>
      <c r="O329" s="6">
        <v>0</v>
      </c>
      <c r="P329" s="6">
        <v>0</v>
      </c>
      <c r="Q329" s="6">
        <v>2001452.4000000001</v>
      </c>
      <c r="R329" s="6">
        <v>0</v>
      </c>
      <c r="S329" s="7">
        <f t="shared" si="5"/>
        <v>375961914.80283606</v>
      </c>
    </row>
    <row r="330" spans="1:19" ht="30" x14ac:dyDescent="0.25">
      <c r="A330" s="4" t="s">
        <v>440</v>
      </c>
      <c r="B330" s="4" t="s">
        <v>440</v>
      </c>
      <c r="C330" s="4" t="s">
        <v>106</v>
      </c>
      <c r="D330" s="4" t="s">
        <v>107</v>
      </c>
      <c r="E330" s="14" t="s">
        <v>524</v>
      </c>
      <c r="F330" s="14" t="s">
        <v>758</v>
      </c>
      <c r="G330" s="17">
        <v>470352126.20579362</v>
      </c>
      <c r="H330" s="5">
        <v>0</v>
      </c>
      <c r="I330" s="18">
        <v>0</v>
      </c>
      <c r="J330" s="5">
        <v>19642408.235293999</v>
      </c>
      <c r="K330" s="5">
        <v>9686094.8506786991</v>
      </c>
      <c r="L330" s="5">
        <v>507435342.72754073</v>
      </c>
      <c r="M330" s="5">
        <v>0</v>
      </c>
      <c r="N330" s="6">
        <v>0</v>
      </c>
      <c r="O330" s="6">
        <v>0</v>
      </c>
      <c r="P330" s="6">
        <v>6358254.4799999995</v>
      </c>
      <c r="Q330" s="6">
        <v>0</v>
      </c>
      <c r="R330" s="6">
        <v>0</v>
      </c>
      <c r="S330" s="7">
        <f t="shared" si="5"/>
        <v>1013474226.499307</v>
      </c>
    </row>
    <row r="331" spans="1:19" x14ac:dyDescent="0.25">
      <c r="A331" s="4" t="s">
        <v>440</v>
      </c>
      <c r="B331" s="4" t="s">
        <v>440</v>
      </c>
      <c r="C331" s="4" t="s">
        <v>653</v>
      </c>
      <c r="D331" s="4" t="s">
        <v>654</v>
      </c>
      <c r="E331" s="14" t="s">
        <v>655</v>
      </c>
      <c r="F331" s="14" t="s">
        <v>758</v>
      </c>
      <c r="G331" s="17">
        <v>193875664.65306824</v>
      </c>
      <c r="H331" s="5">
        <v>0</v>
      </c>
      <c r="I331" s="18">
        <v>0</v>
      </c>
      <c r="J331" s="5">
        <v>6471519.3755655997</v>
      </c>
      <c r="K331" s="5">
        <v>3454342.9411765002</v>
      </c>
      <c r="L331" s="5">
        <v>198268312.3812122</v>
      </c>
      <c r="M331" s="5">
        <v>0</v>
      </c>
      <c r="N331" s="6">
        <v>0</v>
      </c>
      <c r="O331" s="6">
        <v>0</v>
      </c>
      <c r="P331" s="6">
        <v>2547473.58</v>
      </c>
      <c r="Q331" s="6">
        <v>0</v>
      </c>
      <c r="R331" s="6">
        <v>0</v>
      </c>
      <c r="S331" s="7">
        <f t="shared" si="5"/>
        <v>404617312.93102252</v>
      </c>
    </row>
    <row r="332" spans="1:19" x14ac:dyDescent="0.25">
      <c r="A332" s="4" t="s">
        <v>440</v>
      </c>
      <c r="B332" s="4" t="s">
        <v>440</v>
      </c>
      <c r="C332" s="4" t="s">
        <v>459</v>
      </c>
      <c r="D332" s="4" t="s">
        <v>460</v>
      </c>
      <c r="E332" s="14" t="s">
        <v>461</v>
      </c>
      <c r="F332" s="14" t="s">
        <v>760</v>
      </c>
      <c r="G332" s="17">
        <v>148695273.59597221</v>
      </c>
      <c r="H332" s="5">
        <v>23426372.173154864</v>
      </c>
      <c r="I332" s="18">
        <v>0</v>
      </c>
      <c r="J332" s="5">
        <v>4300174.1809954997</v>
      </c>
      <c r="K332" s="5">
        <v>3699919.2126696999</v>
      </c>
      <c r="L332" s="5">
        <v>0</v>
      </c>
      <c r="M332" s="5">
        <v>125800706.46517748</v>
      </c>
      <c r="N332" s="6">
        <v>0</v>
      </c>
      <c r="O332" s="6">
        <v>0</v>
      </c>
      <c r="P332" s="6">
        <v>0</v>
      </c>
      <c r="Q332" s="6">
        <v>1933914.2399999998</v>
      </c>
      <c r="R332" s="6">
        <v>0</v>
      </c>
      <c r="S332" s="7">
        <f t="shared" si="5"/>
        <v>307856359.86796975</v>
      </c>
    </row>
    <row r="333" spans="1:19" x14ac:dyDescent="0.25">
      <c r="A333" s="4" t="s">
        <v>440</v>
      </c>
      <c r="B333" s="4" t="s">
        <v>440</v>
      </c>
      <c r="C333" s="4" t="s">
        <v>638</v>
      </c>
      <c r="D333" s="4" t="s">
        <v>639</v>
      </c>
      <c r="E333" s="14" t="s">
        <v>640</v>
      </c>
      <c r="F333" s="14" t="s">
        <v>758</v>
      </c>
      <c r="G333" s="17">
        <v>231185259.99797291</v>
      </c>
      <c r="H333" s="5">
        <v>0</v>
      </c>
      <c r="I333" s="18">
        <v>0</v>
      </c>
      <c r="J333" s="5">
        <v>9365681.4117648005</v>
      </c>
      <c r="K333" s="5">
        <v>6977854.8506787</v>
      </c>
      <c r="L333" s="5">
        <v>301669317.4669832</v>
      </c>
      <c r="M333" s="5">
        <v>0</v>
      </c>
      <c r="N333" s="6">
        <v>0</v>
      </c>
      <c r="O333" s="6">
        <v>0</v>
      </c>
      <c r="P333" s="6">
        <v>3147852.6</v>
      </c>
      <c r="Q333" s="6">
        <v>0</v>
      </c>
      <c r="R333" s="6">
        <v>0</v>
      </c>
      <c r="S333" s="7">
        <f t="shared" si="5"/>
        <v>552345966.32739961</v>
      </c>
    </row>
    <row r="334" spans="1:19" ht="30" x14ac:dyDescent="0.25">
      <c r="A334" s="4" t="s">
        <v>440</v>
      </c>
      <c r="B334" s="4" t="s">
        <v>440</v>
      </c>
      <c r="C334" s="4" t="s">
        <v>541</v>
      </c>
      <c r="D334" s="4" t="s">
        <v>542</v>
      </c>
      <c r="E334" s="14" t="s">
        <v>543</v>
      </c>
      <c r="F334" s="14" t="s">
        <v>758</v>
      </c>
      <c r="G334" s="17">
        <v>398234396.66463131</v>
      </c>
      <c r="H334" s="5">
        <v>0</v>
      </c>
      <c r="I334" s="18">
        <v>0</v>
      </c>
      <c r="J334" s="5">
        <v>14275120.361990999</v>
      </c>
      <c r="K334" s="5">
        <v>9604664.9321267009</v>
      </c>
      <c r="L334" s="5">
        <v>435291402.95779473</v>
      </c>
      <c r="M334" s="5">
        <v>0</v>
      </c>
      <c r="N334" s="6">
        <v>0</v>
      </c>
      <c r="O334" s="6">
        <v>0</v>
      </c>
      <c r="P334" s="6">
        <v>5371708.8600000003</v>
      </c>
      <c r="Q334" s="6">
        <v>0</v>
      </c>
      <c r="R334" s="6">
        <v>0</v>
      </c>
      <c r="S334" s="7">
        <f t="shared" si="5"/>
        <v>862777293.77654374</v>
      </c>
    </row>
    <row r="335" spans="1:19" x14ac:dyDescent="0.25">
      <c r="A335" s="4" t="s">
        <v>440</v>
      </c>
      <c r="B335" s="4" t="s">
        <v>440</v>
      </c>
      <c r="C335" s="4" t="s">
        <v>647</v>
      </c>
      <c r="D335" s="4" t="s">
        <v>648</v>
      </c>
      <c r="E335" s="14" t="s">
        <v>649</v>
      </c>
      <c r="F335" s="14" t="s">
        <v>758</v>
      </c>
      <c r="G335" s="17">
        <v>180962008.97259641</v>
      </c>
      <c r="H335" s="5">
        <v>0</v>
      </c>
      <c r="I335" s="18">
        <v>0</v>
      </c>
      <c r="J335" s="5">
        <v>4879012.8959275996</v>
      </c>
      <c r="K335" s="5">
        <v>3172047.7556560999</v>
      </c>
      <c r="L335" s="5">
        <v>144657696.68822077</v>
      </c>
      <c r="M335" s="5">
        <v>0</v>
      </c>
      <c r="N335" s="6">
        <v>0</v>
      </c>
      <c r="O335" s="6">
        <v>0</v>
      </c>
      <c r="P335" s="6">
        <v>2283456.6</v>
      </c>
      <c r="Q335" s="6">
        <v>0</v>
      </c>
      <c r="R335" s="6">
        <v>0</v>
      </c>
      <c r="S335" s="7">
        <f t="shared" si="5"/>
        <v>335954222.9124009</v>
      </c>
    </row>
    <row r="336" spans="1:19" x14ac:dyDescent="0.25">
      <c r="A336" s="4" t="s">
        <v>440</v>
      </c>
      <c r="B336" s="4" t="s">
        <v>440</v>
      </c>
      <c r="C336" s="4" t="s">
        <v>570</v>
      </c>
      <c r="D336" s="4" t="s">
        <v>571</v>
      </c>
      <c r="E336" s="14" t="s">
        <v>572</v>
      </c>
      <c r="F336" s="14" t="s">
        <v>758</v>
      </c>
      <c r="G336" s="17">
        <v>335648466.07959086</v>
      </c>
      <c r="H336" s="5">
        <v>0</v>
      </c>
      <c r="I336" s="18">
        <v>0</v>
      </c>
      <c r="J336" s="5">
        <v>9252424.1176471002</v>
      </c>
      <c r="K336" s="5">
        <v>6861557.8642533999</v>
      </c>
      <c r="L336" s="5">
        <v>249050120.71427619</v>
      </c>
      <c r="M336" s="5">
        <v>0</v>
      </c>
      <c r="N336" s="6">
        <v>0</v>
      </c>
      <c r="O336" s="6">
        <v>0</v>
      </c>
      <c r="P336" s="6">
        <v>4561319.16</v>
      </c>
      <c r="Q336" s="6">
        <v>0</v>
      </c>
      <c r="R336" s="6">
        <v>0</v>
      </c>
      <c r="S336" s="7">
        <f t="shared" si="5"/>
        <v>605373887.93576753</v>
      </c>
    </row>
    <row r="337" spans="1:19" ht="30" x14ac:dyDescent="0.25">
      <c r="A337" s="4" t="s">
        <v>440</v>
      </c>
      <c r="B337" s="4" t="s">
        <v>440</v>
      </c>
      <c r="C337" s="4" t="s">
        <v>531</v>
      </c>
      <c r="D337" s="4" t="s">
        <v>532</v>
      </c>
      <c r="E337" s="14" t="s">
        <v>533</v>
      </c>
      <c r="F337" s="14" t="s">
        <v>760</v>
      </c>
      <c r="G337" s="17">
        <v>194046983.41905013</v>
      </c>
      <c r="H337" s="5">
        <v>30571360.761636306</v>
      </c>
      <c r="I337" s="18">
        <v>0</v>
      </c>
      <c r="J337" s="5">
        <v>5435551.6561086001</v>
      </c>
      <c r="K337" s="5">
        <v>3709566.9502262999</v>
      </c>
      <c r="L337" s="5">
        <v>0</v>
      </c>
      <c r="M337" s="5">
        <v>161055282.31718731</v>
      </c>
      <c r="N337" s="6">
        <v>0</v>
      </c>
      <c r="O337" s="6">
        <v>0</v>
      </c>
      <c r="P337" s="6">
        <v>0</v>
      </c>
      <c r="Q337" s="6">
        <v>2470022.64</v>
      </c>
      <c r="R337" s="6">
        <v>0</v>
      </c>
      <c r="S337" s="7">
        <f t="shared" si="5"/>
        <v>397288767.74420863</v>
      </c>
    </row>
    <row r="338" spans="1:19" x14ac:dyDescent="0.25">
      <c r="A338" s="4" t="s">
        <v>440</v>
      </c>
      <c r="B338" s="4" t="s">
        <v>440</v>
      </c>
      <c r="C338" s="4" t="s">
        <v>39</v>
      </c>
      <c r="D338" s="4" t="s">
        <v>40</v>
      </c>
      <c r="E338" s="14" t="s">
        <v>534</v>
      </c>
      <c r="F338" s="14" t="s">
        <v>761</v>
      </c>
      <c r="G338" s="17">
        <v>265125424.18931866</v>
      </c>
      <c r="H338" s="5">
        <v>0</v>
      </c>
      <c r="I338" s="18">
        <v>0</v>
      </c>
      <c r="J338" s="5">
        <v>10119609.809955001</v>
      </c>
      <c r="K338" s="5">
        <v>4850621.1674207998</v>
      </c>
      <c r="L338" s="5">
        <v>274479626.55417079</v>
      </c>
      <c r="M338" s="5">
        <v>0</v>
      </c>
      <c r="N338" s="6">
        <v>0</v>
      </c>
      <c r="O338" s="6">
        <v>0</v>
      </c>
      <c r="P338" s="6">
        <v>3390404.58</v>
      </c>
      <c r="Q338" s="6">
        <v>0</v>
      </c>
      <c r="R338" s="6">
        <v>0</v>
      </c>
      <c r="S338" s="7">
        <f t="shared" si="5"/>
        <v>557965686.30086529</v>
      </c>
    </row>
    <row r="339" spans="1:19" ht="30" x14ac:dyDescent="0.25">
      <c r="A339" s="4" t="s">
        <v>440</v>
      </c>
      <c r="B339" s="4" t="s">
        <v>440</v>
      </c>
      <c r="C339" s="4" t="s">
        <v>462</v>
      </c>
      <c r="D339" s="4" t="s">
        <v>463</v>
      </c>
      <c r="E339" s="14" t="s">
        <v>464</v>
      </c>
      <c r="F339" s="14" t="s">
        <v>758</v>
      </c>
      <c r="G339" s="17">
        <v>253404417.65388721</v>
      </c>
      <c r="H339" s="5">
        <v>0</v>
      </c>
      <c r="I339" s="18">
        <v>0</v>
      </c>
      <c r="J339" s="5">
        <v>4355919.3122172002</v>
      </c>
      <c r="K339" s="5">
        <v>3237793.3031674</v>
      </c>
      <c r="L339" s="5">
        <v>151314871.93359336</v>
      </c>
      <c r="M339" s="5">
        <v>0</v>
      </c>
      <c r="N339" s="6">
        <v>0</v>
      </c>
      <c r="O339" s="6">
        <v>0</v>
      </c>
      <c r="P339" s="6">
        <v>3402155.5200000005</v>
      </c>
      <c r="Q339" s="6">
        <v>0</v>
      </c>
      <c r="R339" s="6">
        <v>0</v>
      </c>
      <c r="S339" s="7">
        <f t="shared" si="5"/>
        <v>415715157.72286516</v>
      </c>
    </row>
    <row r="340" spans="1:19" ht="30" x14ac:dyDescent="0.25">
      <c r="A340" s="4" t="s">
        <v>440</v>
      </c>
      <c r="B340" s="4" t="s">
        <v>440</v>
      </c>
      <c r="C340" s="4" t="s">
        <v>462</v>
      </c>
      <c r="D340" s="4" t="s">
        <v>463</v>
      </c>
      <c r="E340" s="14" t="s">
        <v>465</v>
      </c>
      <c r="F340" s="14" t="s">
        <v>758</v>
      </c>
      <c r="G340" s="17">
        <v>186686365.05939344</v>
      </c>
      <c r="H340" s="5">
        <v>0</v>
      </c>
      <c r="I340" s="18">
        <v>0</v>
      </c>
      <c r="J340" s="5">
        <v>5470197.7104072003</v>
      </c>
      <c r="K340" s="5">
        <v>2948551.520362</v>
      </c>
      <c r="L340" s="5">
        <v>130604389.83964233</v>
      </c>
      <c r="M340" s="5">
        <v>0</v>
      </c>
      <c r="N340" s="6">
        <v>0</v>
      </c>
      <c r="O340" s="6">
        <v>0</v>
      </c>
      <c r="P340" s="6">
        <v>2696564.8800000004</v>
      </c>
      <c r="Q340" s="6">
        <v>0</v>
      </c>
      <c r="R340" s="6">
        <v>0</v>
      </c>
      <c r="S340" s="7">
        <f t="shared" si="5"/>
        <v>328406069.00980496</v>
      </c>
    </row>
    <row r="341" spans="1:19" ht="30" x14ac:dyDescent="0.25">
      <c r="A341" s="4" t="s">
        <v>440</v>
      </c>
      <c r="B341" s="4" t="s">
        <v>440</v>
      </c>
      <c r="C341" s="4" t="s">
        <v>462</v>
      </c>
      <c r="D341" s="4" t="s">
        <v>463</v>
      </c>
      <c r="E341" s="14" t="s">
        <v>466</v>
      </c>
      <c r="F341" s="14" t="s">
        <v>758</v>
      </c>
      <c r="G341" s="17">
        <v>211809129.85947853</v>
      </c>
      <c r="H341" s="5">
        <v>0</v>
      </c>
      <c r="I341" s="18">
        <v>0</v>
      </c>
      <c r="J341" s="5">
        <v>7207299.7285067998</v>
      </c>
      <c r="K341" s="5">
        <v>6080307.6651584003</v>
      </c>
      <c r="L341" s="5">
        <v>197113757.35166794</v>
      </c>
      <c r="M341" s="5">
        <v>0</v>
      </c>
      <c r="N341" s="6">
        <v>0</v>
      </c>
      <c r="O341" s="6">
        <v>0</v>
      </c>
      <c r="P341" s="6">
        <v>3374581.5</v>
      </c>
      <c r="Q341" s="6">
        <v>0</v>
      </c>
      <c r="R341" s="6">
        <v>0</v>
      </c>
      <c r="S341" s="7">
        <f t="shared" si="5"/>
        <v>425585076.10481167</v>
      </c>
    </row>
    <row r="342" spans="1:19" ht="30" x14ac:dyDescent="0.25">
      <c r="A342" s="4" t="s">
        <v>440</v>
      </c>
      <c r="B342" s="4" t="s">
        <v>440</v>
      </c>
      <c r="C342" s="4" t="s">
        <v>462</v>
      </c>
      <c r="D342" s="4" t="s">
        <v>463</v>
      </c>
      <c r="E342" s="14" t="s">
        <v>467</v>
      </c>
      <c r="F342" s="14" t="s">
        <v>758</v>
      </c>
      <c r="G342" s="17">
        <v>217662837.74807888</v>
      </c>
      <c r="H342" s="5">
        <v>0</v>
      </c>
      <c r="I342" s="18">
        <v>0</v>
      </c>
      <c r="J342" s="5">
        <v>7084403.2036199002</v>
      </c>
      <c r="K342" s="5">
        <v>4396120.8235293999</v>
      </c>
      <c r="L342" s="5">
        <v>163496621.65282002</v>
      </c>
      <c r="M342" s="5">
        <v>0</v>
      </c>
      <c r="N342" s="6">
        <v>0</v>
      </c>
      <c r="O342" s="6">
        <v>0</v>
      </c>
      <c r="P342" s="6">
        <v>3767272.2</v>
      </c>
      <c r="Q342" s="6">
        <v>0</v>
      </c>
      <c r="R342" s="6">
        <v>0</v>
      </c>
      <c r="S342" s="7">
        <f t="shared" si="5"/>
        <v>396407255.62804818</v>
      </c>
    </row>
    <row r="343" spans="1:19" x14ac:dyDescent="0.25">
      <c r="A343" s="4" t="s">
        <v>440</v>
      </c>
      <c r="B343" s="4" t="s">
        <v>440</v>
      </c>
      <c r="C343" s="4" t="s">
        <v>475</v>
      </c>
      <c r="D343" s="4" t="s">
        <v>476</v>
      </c>
      <c r="E343" s="14" t="s">
        <v>477</v>
      </c>
      <c r="F343" s="14" t="s">
        <v>758</v>
      </c>
      <c r="G343" s="17">
        <v>33030691.879768234</v>
      </c>
      <c r="H343" s="5">
        <v>0</v>
      </c>
      <c r="I343" s="18">
        <v>0</v>
      </c>
      <c r="J343" s="5">
        <v>1141829.2217194999</v>
      </c>
      <c r="K343" s="5">
        <v>743793.98190044996</v>
      </c>
      <c r="L343" s="5">
        <v>26171721.507804159</v>
      </c>
      <c r="M343" s="5">
        <v>0</v>
      </c>
      <c r="N343" s="6">
        <v>0</v>
      </c>
      <c r="O343" s="6">
        <v>0</v>
      </c>
      <c r="P343" s="6">
        <v>484660.26</v>
      </c>
      <c r="Q343" s="6">
        <v>0</v>
      </c>
      <c r="R343" s="6">
        <v>0</v>
      </c>
      <c r="S343" s="7">
        <f t="shared" si="5"/>
        <v>61572696.851192348</v>
      </c>
    </row>
    <row r="344" spans="1:19" x14ac:dyDescent="0.25">
      <c r="A344" s="4" t="s">
        <v>440</v>
      </c>
      <c r="B344" s="4" t="s">
        <v>440</v>
      </c>
      <c r="C344" s="4" t="s">
        <v>475</v>
      </c>
      <c r="D344" s="4" t="s">
        <v>476</v>
      </c>
      <c r="E344" s="14" t="s">
        <v>478</v>
      </c>
      <c r="F344" s="14" t="s">
        <v>758</v>
      </c>
      <c r="G344" s="17">
        <v>243837778.37666953</v>
      </c>
      <c r="H344" s="5">
        <v>0</v>
      </c>
      <c r="I344" s="18">
        <v>0</v>
      </c>
      <c r="J344" s="5">
        <v>6706808.0995474998</v>
      </c>
      <c r="K344" s="5">
        <v>6742917.4841628997</v>
      </c>
      <c r="L344" s="5">
        <v>257939868.00164124</v>
      </c>
      <c r="M344" s="5">
        <v>0</v>
      </c>
      <c r="N344" s="6">
        <v>0</v>
      </c>
      <c r="O344" s="6">
        <v>0</v>
      </c>
      <c r="P344" s="6">
        <v>3692267.1</v>
      </c>
      <c r="Q344" s="6">
        <v>0</v>
      </c>
      <c r="R344" s="6">
        <v>0</v>
      </c>
      <c r="S344" s="7">
        <f t="shared" si="5"/>
        <v>518919639.0620212</v>
      </c>
    </row>
    <row r="345" spans="1:19" ht="30" x14ac:dyDescent="0.25">
      <c r="A345" s="4" t="s">
        <v>440</v>
      </c>
      <c r="B345" s="4" t="s">
        <v>440</v>
      </c>
      <c r="C345" s="4" t="s">
        <v>644</v>
      </c>
      <c r="D345" s="4" t="s">
        <v>645</v>
      </c>
      <c r="E345" s="14" t="s">
        <v>646</v>
      </c>
      <c r="F345" s="14" t="s">
        <v>759</v>
      </c>
      <c r="G345" s="17">
        <v>1263407286.2218142</v>
      </c>
      <c r="H345" s="5">
        <v>0</v>
      </c>
      <c r="I345" s="18">
        <v>0</v>
      </c>
      <c r="J345" s="5">
        <v>35731545.701357</v>
      </c>
      <c r="K345" s="5">
        <v>24777128.859728999</v>
      </c>
      <c r="L345" s="5">
        <v>1011296955.8996664</v>
      </c>
      <c r="M345" s="5">
        <v>0</v>
      </c>
      <c r="N345" s="6">
        <v>0</v>
      </c>
      <c r="O345" s="6">
        <v>0</v>
      </c>
      <c r="P345" s="6">
        <v>22472185.859999999</v>
      </c>
      <c r="Q345" s="6">
        <v>0</v>
      </c>
      <c r="R345" s="6">
        <v>0</v>
      </c>
      <c r="S345" s="7">
        <f t="shared" si="5"/>
        <v>2357685102.5425668</v>
      </c>
    </row>
    <row r="346" spans="1:19" ht="30" x14ac:dyDescent="0.25">
      <c r="A346" s="4" t="s">
        <v>440</v>
      </c>
      <c r="B346" s="4" t="s">
        <v>440</v>
      </c>
      <c r="C346" s="4" t="s">
        <v>24</v>
      </c>
      <c r="D346" s="4" t="s">
        <v>25</v>
      </c>
      <c r="E346" s="14" t="s">
        <v>441</v>
      </c>
      <c r="F346" s="14" t="s">
        <v>758</v>
      </c>
      <c r="G346" s="17">
        <v>810550821.66461658</v>
      </c>
      <c r="H346" s="5">
        <v>0</v>
      </c>
      <c r="I346" s="18">
        <v>0</v>
      </c>
      <c r="J346" s="5">
        <v>23560782.678732999</v>
      </c>
      <c r="K346" s="5">
        <v>13217759.855203999</v>
      </c>
      <c r="L346" s="5">
        <v>817699298.40877008</v>
      </c>
      <c r="M346" s="5">
        <v>0</v>
      </c>
      <c r="N346" s="6">
        <v>0</v>
      </c>
      <c r="O346" s="6">
        <v>0</v>
      </c>
      <c r="P346" s="6">
        <v>11312715.060000001</v>
      </c>
      <c r="Q346" s="6">
        <v>0</v>
      </c>
      <c r="R346" s="6">
        <v>0</v>
      </c>
      <c r="S346" s="7">
        <f t="shared" si="5"/>
        <v>1676341377.6673236</v>
      </c>
    </row>
    <row r="347" spans="1:19" x14ac:dyDescent="0.25">
      <c r="A347" s="4" t="s">
        <v>440</v>
      </c>
      <c r="B347" s="4" t="s">
        <v>440</v>
      </c>
      <c r="C347" s="4" t="s">
        <v>535</v>
      </c>
      <c r="D347" s="4" t="s">
        <v>536</v>
      </c>
      <c r="E347" s="14" t="s">
        <v>537</v>
      </c>
      <c r="F347" s="14" t="s">
        <v>758</v>
      </c>
      <c r="G347" s="17">
        <v>373683086.35275263</v>
      </c>
      <c r="H347" s="5">
        <v>0</v>
      </c>
      <c r="I347" s="18">
        <v>0</v>
      </c>
      <c r="J347" s="5">
        <v>12297249.529412</v>
      </c>
      <c r="K347" s="5">
        <v>7981874.5429864004</v>
      </c>
      <c r="L347" s="5">
        <v>313286295.74156845</v>
      </c>
      <c r="M347" s="5">
        <v>0</v>
      </c>
      <c r="N347" s="6">
        <v>0</v>
      </c>
      <c r="O347" s="6">
        <v>0</v>
      </c>
      <c r="P347" s="6">
        <v>5043055.32</v>
      </c>
      <c r="Q347" s="6">
        <v>0</v>
      </c>
      <c r="R347" s="6">
        <v>0</v>
      </c>
      <c r="S347" s="7">
        <f t="shared" si="5"/>
        <v>712291561.48671949</v>
      </c>
    </row>
    <row r="348" spans="1:19" ht="30" x14ac:dyDescent="0.25">
      <c r="A348" s="4" t="s">
        <v>440</v>
      </c>
      <c r="B348" s="4" t="s">
        <v>440</v>
      </c>
      <c r="C348" s="4" t="s">
        <v>592</v>
      </c>
      <c r="D348" s="4" t="s">
        <v>593</v>
      </c>
      <c r="E348" s="14" t="s">
        <v>594</v>
      </c>
      <c r="F348" s="14" t="s">
        <v>760</v>
      </c>
      <c r="G348" s="17">
        <v>178954894.10845858</v>
      </c>
      <c r="H348" s="5">
        <v>28193659.759376697</v>
      </c>
      <c r="I348" s="18">
        <v>0</v>
      </c>
      <c r="J348" s="5">
        <v>5763757.1402714998</v>
      </c>
      <c r="K348" s="5">
        <v>3967080.9502261998</v>
      </c>
      <c r="L348" s="5">
        <v>0</v>
      </c>
      <c r="M348" s="5">
        <v>186751402.49177033</v>
      </c>
      <c r="N348" s="6">
        <v>0</v>
      </c>
      <c r="O348" s="6">
        <v>0</v>
      </c>
      <c r="P348" s="6">
        <v>0</v>
      </c>
      <c r="Q348" s="6">
        <v>2322145.44</v>
      </c>
      <c r="R348" s="6">
        <v>0</v>
      </c>
      <c r="S348" s="7">
        <f t="shared" si="5"/>
        <v>405952939.89010328</v>
      </c>
    </row>
    <row r="349" spans="1:19" ht="30" x14ac:dyDescent="0.25">
      <c r="A349" s="4" t="s">
        <v>440</v>
      </c>
      <c r="B349" s="4" t="s">
        <v>440</v>
      </c>
      <c r="C349" s="4" t="s">
        <v>553</v>
      </c>
      <c r="D349" s="4" t="s">
        <v>554</v>
      </c>
      <c r="E349" s="14" t="s">
        <v>555</v>
      </c>
      <c r="F349" s="14" t="s">
        <v>758</v>
      </c>
      <c r="G349" s="17">
        <v>367327049.71083891</v>
      </c>
      <c r="H349" s="5">
        <v>0</v>
      </c>
      <c r="I349" s="18">
        <v>0</v>
      </c>
      <c r="J349" s="5">
        <v>14267988.108596999</v>
      </c>
      <c r="K349" s="5">
        <v>11780141.764706001</v>
      </c>
      <c r="L349" s="5">
        <v>477011355.23623711</v>
      </c>
      <c r="M349" s="5">
        <v>0</v>
      </c>
      <c r="N349" s="6">
        <v>0</v>
      </c>
      <c r="O349" s="6">
        <v>0</v>
      </c>
      <c r="P349" s="6">
        <v>4691883.78</v>
      </c>
      <c r="Q349" s="6">
        <v>0</v>
      </c>
      <c r="R349" s="6">
        <v>0</v>
      </c>
      <c r="S349" s="7">
        <f t="shared" si="5"/>
        <v>875078418.60037899</v>
      </c>
    </row>
    <row r="350" spans="1:19" x14ac:dyDescent="0.25">
      <c r="A350" s="4" t="s">
        <v>440</v>
      </c>
      <c r="B350" s="4" t="s">
        <v>440</v>
      </c>
      <c r="C350" s="4" t="s">
        <v>295</v>
      </c>
      <c r="D350" s="4" t="s">
        <v>296</v>
      </c>
      <c r="E350" s="14" t="s">
        <v>565</v>
      </c>
      <c r="F350" s="14" t="s">
        <v>758</v>
      </c>
      <c r="G350" s="17">
        <v>81785462.948526472</v>
      </c>
      <c r="H350" s="5">
        <v>0</v>
      </c>
      <c r="I350" s="18">
        <v>0</v>
      </c>
      <c r="J350" s="5">
        <v>3284431.3212669999</v>
      </c>
      <c r="K350" s="5">
        <v>1844051.2126696999</v>
      </c>
      <c r="L350" s="5">
        <v>71175603.737639502</v>
      </c>
      <c r="M350" s="5">
        <v>0</v>
      </c>
      <c r="N350" s="6">
        <v>0</v>
      </c>
      <c r="O350" s="6">
        <v>0</v>
      </c>
      <c r="P350" s="6">
        <v>995032.25999999989</v>
      </c>
      <c r="Q350" s="6">
        <v>0</v>
      </c>
      <c r="R350" s="6">
        <v>0</v>
      </c>
      <c r="S350" s="7">
        <f t="shared" si="5"/>
        <v>159084581.48010266</v>
      </c>
    </row>
    <row r="351" spans="1:19" x14ac:dyDescent="0.25">
      <c r="A351" s="4" t="s">
        <v>440</v>
      </c>
      <c r="B351" s="4" t="s">
        <v>440</v>
      </c>
      <c r="C351" s="4" t="s">
        <v>295</v>
      </c>
      <c r="D351" s="4" t="s">
        <v>296</v>
      </c>
      <c r="E351" s="14" t="s">
        <v>566</v>
      </c>
      <c r="F351" s="14" t="s">
        <v>758</v>
      </c>
      <c r="G351" s="17">
        <v>176595733.82326832</v>
      </c>
      <c r="H351" s="5">
        <v>0</v>
      </c>
      <c r="I351" s="18">
        <v>0</v>
      </c>
      <c r="J351" s="5">
        <v>4478579.2941177003</v>
      </c>
      <c r="K351" s="5">
        <v>2908311.3846153999</v>
      </c>
      <c r="L351" s="5">
        <v>114287808.93159756</v>
      </c>
      <c r="M351" s="5">
        <v>0</v>
      </c>
      <c r="N351" s="6">
        <v>0</v>
      </c>
      <c r="O351" s="6">
        <v>0</v>
      </c>
      <c r="P351" s="6">
        <v>2172619.8000000003</v>
      </c>
      <c r="Q351" s="6">
        <v>0</v>
      </c>
      <c r="R351" s="6">
        <v>0</v>
      </c>
      <c r="S351" s="7">
        <f t="shared" si="5"/>
        <v>300443053.23359901</v>
      </c>
    </row>
    <row r="352" spans="1:19" x14ac:dyDescent="0.25">
      <c r="A352" s="4" t="s">
        <v>440</v>
      </c>
      <c r="B352" s="4" t="s">
        <v>440</v>
      </c>
      <c r="C352" s="4" t="s">
        <v>446</v>
      </c>
      <c r="D352" s="4" t="s">
        <v>447</v>
      </c>
      <c r="E352" s="14" t="s">
        <v>448</v>
      </c>
      <c r="F352" s="14" t="s">
        <v>760</v>
      </c>
      <c r="G352" s="17">
        <v>161728375.52757129</v>
      </c>
      <c r="H352" s="5">
        <v>25479687.581483848</v>
      </c>
      <c r="I352" s="18">
        <v>0</v>
      </c>
      <c r="J352" s="5">
        <v>5676216.5067873998</v>
      </c>
      <c r="K352" s="5">
        <v>3848996.5520362002</v>
      </c>
      <c r="L352" s="5">
        <v>0</v>
      </c>
      <c r="M352" s="5">
        <v>212609736.63763985</v>
      </c>
      <c r="N352" s="6">
        <v>0</v>
      </c>
      <c r="O352" s="6">
        <v>0</v>
      </c>
      <c r="P352" s="6">
        <v>0</v>
      </c>
      <c r="Q352" s="6">
        <v>2085432.66</v>
      </c>
      <c r="R352" s="6">
        <v>0</v>
      </c>
      <c r="S352" s="7">
        <f t="shared" si="5"/>
        <v>411428445.46551859</v>
      </c>
    </row>
    <row r="353" spans="1:19" x14ac:dyDescent="0.25">
      <c r="A353" s="4" t="s">
        <v>440</v>
      </c>
      <c r="B353" s="4" t="s">
        <v>440</v>
      </c>
      <c r="C353" s="4" t="s">
        <v>446</v>
      </c>
      <c r="D353" s="4" t="s">
        <v>447</v>
      </c>
      <c r="E353" s="14" t="s">
        <v>449</v>
      </c>
      <c r="F353" s="14" t="s">
        <v>760</v>
      </c>
      <c r="G353" s="17">
        <v>120576176.43445556</v>
      </c>
      <c r="H353" s="5">
        <v>18996315.861690268</v>
      </c>
      <c r="I353" s="18">
        <v>0</v>
      </c>
      <c r="J353" s="5">
        <v>2502824.479638</v>
      </c>
      <c r="K353" s="5">
        <v>1622155.9185520001</v>
      </c>
      <c r="L353" s="5">
        <v>0</v>
      </c>
      <c r="M353" s="5">
        <v>80132049.374784768</v>
      </c>
      <c r="N353" s="6">
        <v>0</v>
      </c>
      <c r="O353" s="6">
        <v>0</v>
      </c>
      <c r="P353" s="6">
        <v>0</v>
      </c>
      <c r="Q353" s="6">
        <v>1369578.4200000002</v>
      </c>
      <c r="R353" s="6">
        <v>0</v>
      </c>
      <c r="S353" s="7">
        <f t="shared" si="5"/>
        <v>225199100.4891206</v>
      </c>
    </row>
    <row r="354" spans="1:19" x14ac:dyDescent="0.25">
      <c r="A354" s="4" t="s">
        <v>440</v>
      </c>
      <c r="B354" s="4" t="s">
        <v>440</v>
      </c>
      <c r="C354" s="4" t="s">
        <v>719</v>
      </c>
      <c r="D354" s="4" t="s">
        <v>720</v>
      </c>
      <c r="E354" s="14" t="s">
        <v>721</v>
      </c>
      <c r="F354" s="14" t="s">
        <v>760</v>
      </c>
      <c r="G354" s="17">
        <v>167756504.60489765</v>
      </c>
      <c r="H354" s="5">
        <v>26429396.283436093</v>
      </c>
      <c r="I354" s="18">
        <v>0</v>
      </c>
      <c r="J354" s="5">
        <v>5720043.2760180999</v>
      </c>
      <c r="K354" s="5">
        <v>4653098.3800905002</v>
      </c>
      <c r="L354" s="5">
        <v>0</v>
      </c>
      <c r="M354" s="5">
        <v>167522806.07162207</v>
      </c>
      <c r="N354" s="6">
        <v>0</v>
      </c>
      <c r="O354" s="6">
        <v>0</v>
      </c>
      <c r="P354" s="6">
        <v>0</v>
      </c>
      <c r="Q354" s="6">
        <v>3261227.7600000002</v>
      </c>
      <c r="R354" s="6">
        <v>0</v>
      </c>
      <c r="S354" s="7">
        <f t="shared" si="5"/>
        <v>375343076.37606442</v>
      </c>
    </row>
    <row r="355" spans="1:19" x14ac:dyDescent="0.25">
      <c r="A355" s="4" t="s">
        <v>440</v>
      </c>
      <c r="B355" s="4" t="s">
        <v>440</v>
      </c>
      <c r="C355" s="4" t="s">
        <v>719</v>
      </c>
      <c r="D355" s="4" t="s">
        <v>720</v>
      </c>
      <c r="E355" s="14" t="s">
        <v>722</v>
      </c>
      <c r="F355" s="14" t="s">
        <v>758</v>
      </c>
      <c r="G355" s="17">
        <v>217864567.72341788</v>
      </c>
      <c r="H355" s="5">
        <v>0</v>
      </c>
      <c r="I355" s="18">
        <v>0</v>
      </c>
      <c r="J355" s="5">
        <v>5425431.1402714998</v>
      </c>
      <c r="K355" s="5">
        <v>3443401.7737556999</v>
      </c>
      <c r="L355" s="5">
        <v>204128559.43301782</v>
      </c>
      <c r="M355" s="5">
        <v>0</v>
      </c>
      <c r="N355" s="6">
        <v>0</v>
      </c>
      <c r="O355" s="6">
        <v>0</v>
      </c>
      <c r="P355" s="6">
        <v>2926330.2</v>
      </c>
      <c r="Q355" s="6">
        <v>0</v>
      </c>
      <c r="R355" s="6">
        <v>0</v>
      </c>
      <c r="S355" s="7">
        <f t="shared" si="5"/>
        <v>433788290.27046287</v>
      </c>
    </row>
    <row r="356" spans="1:19" x14ac:dyDescent="0.25">
      <c r="A356" s="4" t="s">
        <v>440</v>
      </c>
      <c r="B356" s="4" t="s">
        <v>440</v>
      </c>
      <c r="C356" s="4" t="s">
        <v>719</v>
      </c>
      <c r="D356" s="4" t="s">
        <v>720</v>
      </c>
      <c r="E356" s="14" t="s">
        <v>723</v>
      </c>
      <c r="F356" s="14" t="s">
        <v>760</v>
      </c>
      <c r="G356" s="17">
        <v>185130187.0175969</v>
      </c>
      <c r="H356" s="5">
        <v>29166553.560700838</v>
      </c>
      <c r="I356" s="18">
        <v>0</v>
      </c>
      <c r="J356" s="5">
        <v>5159842.0452488996</v>
      </c>
      <c r="K356" s="5">
        <v>2994066.6606335002</v>
      </c>
      <c r="L356" s="5">
        <v>0</v>
      </c>
      <c r="M356" s="5">
        <v>172181777.57646188</v>
      </c>
      <c r="N356" s="6">
        <v>0</v>
      </c>
      <c r="O356" s="6">
        <v>0</v>
      </c>
      <c r="P356" s="6">
        <v>0</v>
      </c>
      <c r="Q356" s="6">
        <v>2944021.5</v>
      </c>
      <c r="R356" s="6">
        <v>0</v>
      </c>
      <c r="S356" s="7">
        <f t="shared" si="5"/>
        <v>397576448.36064202</v>
      </c>
    </row>
    <row r="357" spans="1:19" x14ac:dyDescent="0.25">
      <c r="A357" s="4" t="s">
        <v>440</v>
      </c>
      <c r="B357" s="4" t="s">
        <v>440</v>
      </c>
      <c r="C357" s="4" t="s">
        <v>719</v>
      </c>
      <c r="D357" s="4" t="s">
        <v>720</v>
      </c>
      <c r="E357" s="14" t="s">
        <v>724</v>
      </c>
      <c r="F357" s="14" t="s">
        <v>760</v>
      </c>
      <c r="G357" s="17">
        <v>135780305.44556996</v>
      </c>
      <c r="H357" s="5">
        <v>21391668.290650565</v>
      </c>
      <c r="I357" s="18">
        <v>0</v>
      </c>
      <c r="J357" s="5">
        <v>3136899.1402715002</v>
      </c>
      <c r="K357" s="5">
        <v>2203371.7556560999</v>
      </c>
      <c r="L357" s="5">
        <v>0</v>
      </c>
      <c r="M357" s="5">
        <v>99868503.584960386</v>
      </c>
      <c r="N357" s="6">
        <v>0</v>
      </c>
      <c r="O357" s="6">
        <v>0</v>
      </c>
      <c r="P357" s="6">
        <v>0</v>
      </c>
      <c r="Q357" s="6">
        <v>1793005.02</v>
      </c>
      <c r="R357" s="6">
        <v>0</v>
      </c>
      <c r="S357" s="7">
        <f t="shared" si="5"/>
        <v>264173753.23710856</v>
      </c>
    </row>
    <row r="358" spans="1:19" x14ac:dyDescent="0.25">
      <c r="A358" s="4" t="s">
        <v>440</v>
      </c>
      <c r="B358" s="4" t="s">
        <v>440</v>
      </c>
      <c r="C358" s="4" t="s">
        <v>610</v>
      </c>
      <c r="D358" s="4" t="s">
        <v>611</v>
      </c>
      <c r="E358" s="14" t="s">
        <v>612</v>
      </c>
      <c r="F358" s="14" t="s">
        <v>760</v>
      </c>
      <c r="G358" s="17">
        <v>313038241.5431121</v>
      </c>
      <c r="H358" s="5">
        <v>49317978.799680792</v>
      </c>
      <c r="I358" s="18">
        <v>0</v>
      </c>
      <c r="J358" s="5">
        <v>12020134.977375999</v>
      </c>
      <c r="K358" s="5">
        <v>7102036.0271493001</v>
      </c>
      <c r="L358" s="5">
        <v>0</v>
      </c>
      <c r="M358" s="5">
        <v>340700540.96950102</v>
      </c>
      <c r="N358" s="6">
        <v>0</v>
      </c>
      <c r="O358" s="6">
        <v>0</v>
      </c>
      <c r="P358" s="6">
        <v>0</v>
      </c>
      <c r="Q358" s="6">
        <v>3957141.2399999998</v>
      </c>
      <c r="R358" s="6">
        <v>0</v>
      </c>
      <c r="S358" s="7">
        <f t="shared" si="5"/>
        <v>726136073.5568192</v>
      </c>
    </row>
    <row r="359" spans="1:19" x14ac:dyDescent="0.25">
      <c r="A359" s="4" t="s">
        <v>440</v>
      </c>
      <c r="B359" s="4" t="s">
        <v>440</v>
      </c>
      <c r="C359" s="4" t="s">
        <v>670</v>
      </c>
      <c r="D359" s="4" t="s">
        <v>671</v>
      </c>
      <c r="E359" s="14" t="s">
        <v>672</v>
      </c>
      <c r="F359" s="14" t="s">
        <v>762</v>
      </c>
      <c r="G359" s="17">
        <v>122106215.36430243</v>
      </c>
      <c r="H359" s="5">
        <v>0</v>
      </c>
      <c r="I359" s="18">
        <v>0</v>
      </c>
      <c r="J359" s="5">
        <v>22782011.590749122</v>
      </c>
      <c r="K359" s="5">
        <v>0</v>
      </c>
      <c r="L359" s="5">
        <v>0</v>
      </c>
      <c r="M359" s="5">
        <v>0</v>
      </c>
      <c r="N359" s="6">
        <v>0</v>
      </c>
      <c r="O359" s="6">
        <v>0</v>
      </c>
      <c r="P359" s="6">
        <v>869310</v>
      </c>
      <c r="Q359" s="6">
        <v>0</v>
      </c>
      <c r="R359" s="6">
        <v>0</v>
      </c>
      <c r="S359" s="7">
        <f t="shared" si="5"/>
        <v>145757536.95505154</v>
      </c>
    </row>
    <row r="360" spans="1:19" x14ac:dyDescent="0.25">
      <c r="A360" s="4" t="s">
        <v>440</v>
      </c>
      <c r="B360" s="4" t="s">
        <v>440</v>
      </c>
      <c r="C360" s="4" t="s">
        <v>682</v>
      </c>
      <c r="D360" s="4" t="s">
        <v>683</v>
      </c>
      <c r="E360" s="14" t="s">
        <v>684</v>
      </c>
      <c r="F360" s="14" t="s">
        <v>758</v>
      </c>
      <c r="G360" s="17">
        <v>224949280.62479824</v>
      </c>
      <c r="H360" s="5">
        <v>0</v>
      </c>
      <c r="I360" s="18">
        <v>0</v>
      </c>
      <c r="J360" s="5">
        <v>5828627.2760182004</v>
      </c>
      <c r="K360" s="5">
        <v>3768023.3303168002</v>
      </c>
      <c r="L360" s="5">
        <v>175544550.75513789</v>
      </c>
      <c r="M360" s="5">
        <v>0</v>
      </c>
      <c r="N360" s="6">
        <v>0</v>
      </c>
      <c r="O360" s="6">
        <v>0</v>
      </c>
      <c r="P360" s="6">
        <v>3254466.6</v>
      </c>
      <c r="Q360" s="6">
        <v>0</v>
      </c>
      <c r="R360" s="6">
        <v>0</v>
      </c>
      <c r="S360" s="7">
        <f t="shared" si="5"/>
        <v>413344948.58627117</v>
      </c>
    </row>
    <row r="361" spans="1:19" x14ac:dyDescent="0.25">
      <c r="A361" s="4" t="s">
        <v>440</v>
      </c>
      <c r="B361" s="4" t="s">
        <v>440</v>
      </c>
      <c r="C361" s="4" t="s">
        <v>682</v>
      </c>
      <c r="D361" s="4" t="s">
        <v>683</v>
      </c>
      <c r="E361" s="14" t="s">
        <v>685</v>
      </c>
      <c r="F361" s="14" t="s">
        <v>758</v>
      </c>
      <c r="G361" s="17">
        <v>316783243.85553819</v>
      </c>
      <c r="H361" s="5">
        <v>0</v>
      </c>
      <c r="I361" s="18">
        <v>0</v>
      </c>
      <c r="J361" s="5">
        <v>13487713.547511</v>
      </c>
      <c r="K361" s="5">
        <v>9485863.4841629006</v>
      </c>
      <c r="L361" s="5">
        <v>315829214.43271762</v>
      </c>
      <c r="M361" s="5">
        <v>0</v>
      </c>
      <c r="N361" s="6">
        <v>0</v>
      </c>
      <c r="O361" s="6">
        <v>0</v>
      </c>
      <c r="P361" s="6">
        <v>5200990.5599999996</v>
      </c>
      <c r="Q361" s="6">
        <v>0</v>
      </c>
      <c r="R361" s="6">
        <v>0</v>
      </c>
      <c r="S361" s="7">
        <f t="shared" si="5"/>
        <v>660787025.87992966</v>
      </c>
    </row>
    <row r="362" spans="1:19" x14ac:dyDescent="0.25">
      <c r="A362" s="4" t="s">
        <v>440</v>
      </c>
      <c r="B362" s="4" t="s">
        <v>440</v>
      </c>
      <c r="C362" s="4" t="s">
        <v>743</v>
      </c>
      <c r="D362" s="4" t="s">
        <v>744</v>
      </c>
      <c r="E362" s="14" t="s">
        <v>745</v>
      </c>
      <c r="F362" s="14" t="s">
        <v>758</v>
      </c>
      <c r="G362" s="17">
        <v>235902028.31758207</v>
      </c>
      <c r="H362" s="5">
        <v>0</v>
      </c>
      <c r="I362" s="18">
        <v>0</v>
      </c>
      <c r="J362" s="5">
        <v>7372554.2805430004</v>
      </c>
      <c r="K362" s="5">
        <v>4451664.5701358002</v>
      </c>
      <c r="L362" s="5">
        <v>175459903.68839514</v>
      </c>
      <c r="M362" s="5">
        <v>0</v>
      </c>
      <c r="N362" s="6">
        <v>0</v>
      </c>
      <c r="O362" s="6">
        <v>0</v>
      </c>
      <c r="P362" s="6">
        <v>3397461.3000000003</v>
      </c>
      <c r="Q362" s="6">
        <v>0</v>
      </c>
      <c r="R362" s="6">
        <v>0</v>
      </c>
      <c r="S362" s="7">
        <f t="shared" si="5"/>
        <v>426583612.15665603</v>
      </c>
    </row>
    <row r="363" spans="1:19" x14ac:dyDescent="0.25">
      <c r="A363" s="4" t="s">
        <v>440</v>
      </c>
      <c r="B363" s="4" t="s">
        <v>440</v>
      </c>
      <c r="C363" s="4" t="s">
        <v>521</v>
      </c>
      <c r="D363" s="4" t="s">
        <v>522</v>
      </c>
      <c r="E363" s="14" t="s">
        <v>523</v>
      </c>
      <c r="F363" s="14" t="s">
        <v>758</v>
      </c>
      <c r="G363" s="17">
        <v>380852068.58281344</v>
      </c>
      <c r="H363" s="5">
        <v>0</v>
      </c>
      <c r="I363" s="18">
        <v>0</v>
      </c>
      <c r="J363" s="5">
        <v>12365030.515837001</v>
      </c>
      <c r="K363" s="5">
        <v>7232574.5610859999</v>
      </c>
      <c r="L363" s="5">
        <v>318713277.46942061</v>
      </c>
      <c r="M363" s="5">
        <v>0</v>
      </c>
      <c r="N363" s="6">
        <v>0</v>
      </c>
      <c r="O363" s="6">
        <v>0</v>
      </c>
      <c r="P363" s="6">
        <v>5569218</v>
      </c>
      <c r="Q363" s="6">
        <v>0</v>
      </c>
      <c r="R363" s="6">
        <v>0</v>
      </c>
      <c r="S363" s="7">
        <f t="shared" si="5"/>
        <v>724732169.12915707</v>
      </c>
    </row>
    <row r="364" spans="1:19" ht="30" x14ac:dyDescent="0.25">
      <c r="A364" s="4" t="s">
        <v>440</v>
      </c>
      <c r="B364" s="4" t="s">
        <v>440</v>
      </c>
      <c r="C364" s="4" t="s">
        <v>93</v>
      </c>
      <c r="D364" s="4" t="s">
        <v>94</v>
      </c>
      <c r="E364" s="14" t="s">
        <v>492</v>
      </c>
      <c r="F364" s="14" t="s">
        <v>758</v>
      </c>
      <c r="G364" s="17">
        <v>226541313.66113061</v>
      </c>
      <c r="H364" s="5">
        <v>0</v>
      </c>
      <c r="I364" s="18">
        <v>0</v>
      </c>
      <c r="J364" s="5">
        <v>6646957.5022625001</v>
      </c>
      <c r="K364" s="5">
        <v>3152626.9773756</v>
      </c>
      <c r="L364" s="5">
        <v>200228974.74384767</v>
      </c>
      <c r="M364" s="5">
        <v>0</v>
      </c>
      <c r="N364" s="6">
        <v>0</v>
      </c>
      <c r="O364" s="6">
        <v>0</v>
      </c>
      <c r="P364" s="6">
        <v>4675284</v>
      </c>
      <c r="Q364" s="6">
        <v>0</v>
      </c>
      <c r="R364" s="6">
        <v>0</v>
      </c>
      <c r="S364" s="7">
        <f t="shared" si="5"/>
        <v>441245156.88461637</v>
      </c>
    </row>
    <row r="365" spans="1:19" ht="30" x14ac:dyDescent="0.25">
      <c r="A365" s="4" t="s">
        <v>440</v>
      </c>
      <c r="B365" s="4" t="s">
        <v>440</v>
      </c>
      <c r="C365" s="4" t="s">
        <v>93</v>
      </c>
      <c r="D365" s="4" t="s">
        <v>94</v>
      </c>
      <c r="E365" s="14" t="s">
        <v>493</v>
      </c>
      <c r="F365" s="14" t="s">
        <v>758</v>
      </c>
      <c r="G365" s="17">
        <v>95502923.082651317</v>
      </c>
      <c r="H365" s="5">
        <v>0</v>
      </c>
      <c r="I365" s="18">
        <v>0</v>
      </c>
      <c r="J365" s="5">
        <v>2846610.4977376</v>
      </c>
      <c r="K365" s="5">
        <v>1763391.7556561001</v>
      </c>
      <c r="L365" s="5">
        <v>63306231.213649221</v>
      </c>
      <c r="M365" s="5">
        <v>0</v>
      </c>
      <c r="N365" s="6">
        <v>0</v>
      </c>
      <c r="O365" s="6">
        <v>0</v>
      </c>
      <c r="P365" s="6">
        <v>1306575</v>
      </c>
      <c r="Q365" s="6">
        <v>0</v>
      </c>
      <c r="R365" s="6">
        <v>0</v>
      </c>
      <c r="S365" s="7">
        <f t="shared" si="5"/>
        <v>164725731.54969424</v>
      </c>
    </row>
    <row r="366" spans="1:19" ht="30" x14ac:dyDescent="0.25">
      <c r="A366" s="4" t="s">
        <v>440</v>
      </c>
      <c r="B366" s="4" t="s">
        <v>440</v>
      </c>
      <c r="C366" s="4" t="s">
        <v>93</v>
      </c>
      <c r="D366" s="4" t="s">
        <v>94</v>
      </c>
      <c r="E366" s="14" t="s">
        <v>494</v>
      </c>
      <c r="F366" s="14" t="s">
        <v>758</v>
      </c>
      <c r="G366" s="17">
        <v>297266415.57850903</v>
      </c>
      <c r="H366" s="5">
        <v>0</v>
      </c>
      <c r="I366" s="18">
        <v>0</v>
      </c>
      <c r="J366" s="5">
        <v>10711565.819003999</v>
      </c>
      <c r="K366" s="5">
        <v>5889713.2941177003</v>
      </c>
      <c r="L366" s="5">
        <v>231311839.3976053</v>
      </c>
      <c r="M366" s="5">
        <v>0</v>
      </c>
      <c r="N366" s="6">
        <v>0</v>
      </c>
      <c r="O366" s="6">
        <v>0</v>
      </c>
      <c r="P366" s="6">
        <v>4522071.9600000009</v>
      </c>
      <c r="Q366" s="6">
        <v>0</v>
      </c>
      <c r="R366" s="6">
        <v>0</v>
      </c>
      <c r="S366" s="7">
        <f t="shared" si="5"/>
        <v>549701606.04923606</v>
      </c>
    </row>
    <row r="367" spans="1:19" x14ac:dyDescent="0.25">
      <c r="A367" s="4" t="s">
        <v>440</v>
      </c>
      <c r="B367" s="4" t="s">
        <v>440</v>
      </c>
      <c r="C367" s="4" t="s">
        <v>619</v>
      </c>
      <c r="D367" s="4" t="s">
        <v>620</v>
      </c>
      <c r="E367" s="14" t="s">
        <v>621</v>
      </c>
      <c r="F367" s="14" t="s">
        <v>758</v>
      </c>
      <c r="G367" s="17">
        <v>197711847.56381518</v>
      </c>
      <c r="H367" s="5">
        <v>0</v>
      </c>
      <c r="I367" s="18">
        <v>0</v>
      </c>
      <c r="J367" s="5">
        <v>6381461.0135746999</v>
      </c>
      <c r="K367" s="5">
        <v>4317408.2081447998</v>
      </c>
      <c r="L367" s="5">
        <v>173730440.50995708</v>
      </c>
      <c r="M367" s="5">
        <v>0</v>
      </c>
      <c r="N367" s="6">
        <v>0</v>
      </c>
      <c r="O367" s="6">
        <v>0</v>
      </c>
      <c r="P367" s="6">
        <v>2478475.98</v>
      </c>
      <c r="Q367" s="6">
        <v>0</v>
      </c>
      <c r="R367" s="6">
        <v>0</v>
      </c>
      <c r="S367" s="7">
        <f t="shared" si="5"/>
        <v>384619633.27549177</v>
      </c>
    </row>
    <row r="368" spans="1:19" ht="30" x14ac:dyDescent="0.25">
      <c r="A368" s="4" t="s">
        <v>440</v>
      </c>
      <c r="B368" s="4" t="s">
        <v>440</v>
      </c>
      <c r="C368" s="4" t="s">
        <v>586</v>
      </c>
      <c r="D368" s="4" t="s">
        <v>587</v>
      </c>
      <c r="E368" s="14" t="s">
        <v>588</v>
      </c>
      <c r="F368" s="14" t="s">
        <v>758</v>
      </c>
      <c r="G368" s="17">
        <v>220105850.75074345</v>
      </c>
      <c r="H368" s="5">
        <v>0</v>
      </c>
      <c r="I368" s="18">
        <v>0</v>
      </c>
      <c r="J368" s="5">
        <v>7268095.0135746999</v>
      </c>
      <c r="K368" s="5">
        <v>3802019.6470587999</v>
      </c>
      <c r="L368" s="5">
        <v>153223509.7827298</v>
      </c>
      <c r="M368" s="5">
        <v>0</v>
      </c>
      <c r="N368" s="6">
        <v>0</v>
      </c>
      <c r="O368" s="6">
        <v>0</v>
      </c>
      <c r="P368" s="6">
        <v>2843461.98</v>
      </c>
      <c r="Q368" s="6">
        <v>0</v>
      </c>
      <c r="R368" s="6">
        <v>0</v>
      </c>
      <c r="S368" s="7">
        <f t="shared" si="5"/>
        <v>387242937.17410678</v>
      </c>
    </row>
    <row r="369" spans="1:19" x14ac:dyDescent="0.25">
      <c r="A369" s="4" t="s">
        <v>440</v>
      </c>
      <c r="B369" s="4" t="s">
        <v>440</v>
      </c>
      <c r="C369" s="4" t="s">
        <v>103</v>
      </c>
      <c r="D369" s="4" t="s">
        <v>104</v>
      </c>
      <c r="E369" s="14" t="s">
        <v>484</v>
      </c>
      <c r="F369" s="14" t="s">
        <v>758</v>
      </c>
      <c r="G369" s="17">
        <v>163506088.67807716</v>
      </c>
      <c r="H369" s="5">
        <v>0</v>
      </c>
      <c r="I369" s="18">
        <v>0</v>
      </c>
      <c r="J369" s="5">
        <v>3315932.2986424998</v>
      </c>
      <c r="K369" s="5">
        <v>1458122.2443438999</v>
      </c>
      <c r="L369" s="5">
        <v>77754987.69026424</v>
      </c>
      <c r="M369" s="5">
        <v>0</v>
      </c>
      <c r="N369" s="6">
        <v>0</v>
      </c>
      <c r="O369" s="6">
        <v>0</v>
      </c>
      <c r="P369" s="6">
        <v>1999939.6799999997</v>
      </c>
      <c r="Q369" s="6">
        <v>0</v>
      </c>
      <c r="R369" s="6">
        <v>0</v>
      </c>
      <c r="S369" s="7">
        <f t="shared" si="5"/>
        <v>248035070.59132779</v>
      </c>
    </row>
    <row r="370" spans="1:19" x14ac:dyDescent="0.25">
      <c r="A370" s="4" t="s">
        <v>440</v>
      </c>
      <c r="B370" s="4" t="s">
        <v>440</v>
      </c>
      <c r="C370" s="4" t="s">
        <v>103</v>
      </c>
      <c r="D370" s="4" t="s">
        <v>104</v>
      </c>
      <c r="E370" s="14" t="s">
        <v>485</v>
      </c>
      <c r="F370" s="14" t="s">
        <v>758</v>
      </c>
      <c r="G370" s="17">
        <v>573532766.63226831</v>
      </c>
      <c r="H370" s="5">
        <v>0</v>
      </c>
      <c r="I370" s="18">
        <v>0</v>
      </c>
      <c r="J370" s="5">
        <v>15858543.013575001</v>
      </c>
      <c r="K370" s="5">
        <v>10086468.868778</v>
      </c>
      <c r="L370" s="5">
        <v>519115548.70457429</v>
      </c>
      <c r="M370" s="5">
        <v>0</v>
      </c>
      <c r="N370" s="6">
        <v>0</v>
      </c>
      <c r="O370" s="6">
        <v>0</v>
      </c>
      <c r="P370" s="6">
        <v>6941126.8799999999</v>
      </c>
      <c r="Q370" s="6">
        <v>0</v>
      </c>
      <c r="R370" s="6">
        <v>0</v>
      </c>
      <c r="S370" s="7">
        <f t="shared" si="5"/>
        <v>1125534454.0991957</v>
      </c>
    </row>
    <row r="371" spans="1:19" x14ac:dyDescent="0.25">
      <c r="A371" s="4" t="s">
        <v>440</v>
      </c>
      <c r="B371" s="4" t="s">
        <v>440</v>
      </c>
      <c r="C371" s="4" t="s">
        <v>302</v>
      </c>
      <c r="D371" s="4" t="s">
        <v>303</v>
      </c>
      <c r="E371" s="14" t="s">
        <v>579</v>
      </c>
      <c r="F371" s="14" t="s">
        <v>758</v>
      </c>
      <c r="G371" s="17">
        <v>249540096.48117653</v>
      </c>
      <c r="H371" s="5">
        <v>0</v>
      </c>
      <c r="I371" s="18">
        <v>0</v>
      </c>
      <c r="J371" s="5">
        <v>8245680.7149320999</v>
      </c>
      <c r="K371" s="5">
        <v>6281032.9864253998</v>
      </c>
      <c r="L371" s="5">
        <v>218632201.31078213</v>
      </c>
      <c r="M371" s="5">
        <v>0</v>
      </c>
      <c r="N371" s="6">
        <v>0</v>
      </c>
      <c r="O371" s="6">
        <v>0</v>
      </c>
      <c r="P371" s="6">
        <v>3995259.84</v>
      </c>
      <c r="Q371" s="6">
        <v>0</v>
      </c>
      <c r="R371" s="6">
        <v>0</v>
      </c>
      <c r="S371" s="7">
        <f t="shared" si="5"/>
        <v>486694271.33331615</v>
      </c>
    </row>
    <row r="372" spans="1:19" x14ac:dyDescent="0.25">
      <c r="A372" s="4" t="s">
        <v>440</v>
      </c>
      <c r="B372" s="4" t="s">
        <v>440</v>
      </c>
      <c r="C372" s="4" t="s">
        <v>302</v>
      </c>
      <c r="D372" s="4" t="s">
        <v>303</v>
      </c>
      <c r="E372" s="14" t="s">
        <v>580</v>
      </c>
      <c r="F372" s="14" t="s">
        <v>758</v>
      </c>
      <c r="G372" s="17">
        <v>380615601.80044353</v>
      </c>
      <c r="H372" s="5">
        <v>0</v>
      </c>
      <c r="I372" s="18">
        <v>0</v>
      </c>
      <c r="J372" s="5">
        <v>11157954.316741999</v>
      </c>
      <c r="K372" s="5">
        <v>7462276.9049773999</v>
      </c>
      <c r="L372" s="5">
        <v>260895521.62236688</v>
      </c>
      <c r="M372" s="5">
        <v>0</v>
      </c>
      <c r="N372" s="6">
        <v>0</v>
      </c>
      <c r="O372" s="6">
        <v>0</v>
      </c>
      <c r="P372" s="6">
        <v>5994021.96</v>
      </c>
      <c r="Q372" s="6">
        <v>0</v>
      </c>
      <c r="R372" s="6">
        <v>0</v>
      </c>
      <c r="S372" s="7">
        <f t="shared" si="5"/>
        <v>666125376.60452986</v>
      </c>
    </row>
    <row r="373" spans="1:19" x14ac:dyDescent="0.25">
      <c r="A373" s="4" t="s">
        <v>440</v>
      </c>
      <c r="B373" s="4" t="s">
        <v>440</v>
      </c>
      <c r="C373" s="4" t="s">
        <v>302</v>
      </c>
      <c r="D373" s="4" t="s">
        <v>303</v>
      </c>
      <c r="E373" s="14" t="s">
        <v>581</v>
      </c>
      <c r="F373" s="14" t="s">
        <v>758</v>
      </c>
      <c r="G373" s="17">
        <v>311023796.83526778</v>
      </c>
      <c r="H373" s="5">
        <v>0</v>
      </c>
      <c r="I373" s="18">
        <v>0</v>
      </c>
      <c r="J373" s="5">
        <v>8505505.6470587999</v>
      </c>
      <c r="K373" s="5">
        <v>4824878.959276</v>
      </c>
      <c r="L373" s="5">
        <v>230249588.99940315</v>
      </c>
      <c r="M373" s="5">
        <v>0</v>
      </c>
      <c r="N373" s="6">
        <v>0</v>
      </c>
      <c r="O373" s="6">
        <v>0</v>
      </c>
      <c r="P373" s="6">
        <v>4632211.62</v>
      </c>
      <c r="Q373" s="6">
        <v>0</v>
      </c>
      <c r="R373" s="6">
        <v>0</v>
      </c>
      <c r="S373" s="7">
        <f t="shared" si="5"/>
        <v>559235982.06100571</v>
      </c>
    </row>
    <row r="374" spans="1:19" x14ac:dyDescent="0.25">
      <c r="A374" s="4" t="s">
        <v>440</v>
      </c>
      <c r="B374" s="4" t="s">
        <v>440</v>
      </c>
      <c r="C374" s="4" t="s">
        <v>302</v>
      </c>
      <c r="D374" s="4" t="s">
        <v>303</v>
      </c>
      <c r="E374" s="14" t="s">
        <v>582</v>
      </c>
      <c r="F374" s="14" t="s">
        <v>758</v>
      </c>
      <c r="G374" s="17">
        <v>143873856.04445213</v>
      </c>
      <c r="H374" s="5">
        <v>0</v>
      </c>
      <c r="I374" s="18">
        <v>0</v>
      </c>
      <c r="J374" s="5">
        <v>3747454.4072397999</v>
      </c>
      <c r="K374" s="5">
        <v>2145294.9049773999</v>
      </c>
      <c r="L374" s="5">
        <v>113856669.8610578</v>
      </c>
      <c r="M374" s="5">
        <v>0</v>
      </c>
      <c r="N374" s="6">
        <v>0</v>
      </c>
      <c r="O374" s="6">
        <v>0</v>
      </c>
      <c r="P374" s="6">
        <v>2591718.3000000003</v>
      </c>
      <c r="Q374" s="6">
        <v>0</v>
      </c>
      <c r="R374" s="6">
        <v>0</v>
      </c>
      <c r="S374" s="7">
        <f t="shared" si="5"/>
        <v>266214993.51772714</v>
      </c>
    </row>
    <row r="375" spans="1:19" x14ac:dyDescent="0.25">
      <c r="A375" s="4" t="s">
        <v>440</v>
      </c>
      <c r="B375" s="4" t="s">
        <v>440</v>
      </c>
      <c r="C375" s="4" t="s">
        <v>604</v>
      </c>
      <c r="D375" s="4" t="s">
        <v>605</v>
      </c>
      <c r="E375" s="14" t="s">
        <v>606</v>
      </c>
      <c r="F375" s="14" t="s">
        <v>758</v>
      </c>
      <c r="G375" s="17">
        <v>109903622.33673094</v>
      </c>
      <c r="H375" s="5">
        <v>0</v>
      </c>
      <c r="I375" s="18">
        <v>0</v>
      </c>
      <c r="J375" s="5">
        <v>3113894.1900451998</v>
      </c>
      <c r="K375" s="5">
        <v>2301419.6470587999</v>
      </c>
      <c r="L375" s="5">
        <v>78020080.144775942</v>
      </c>
      <c r="M375" s="5">
        <v>0</v>
      </c>
      <c r="N375" s="6">
        <v>0</v>
      </c>
      <c r="O375" s="6">
        <v>0</v>
      </c>
      <c r="P375" s="6">
        <v>1414813.68</v>
      </c>
      <c r="Q375" s="6">
        <v>0</v>
      </c>
      <c r="R375" s="6">
        <v>0</v>
      </c>
      <c r="S375" s="7">
        <f t="shared" si="5"/>
        <v>194753829.99861088</v>
      </c>
    </row>
    <row r="376" spans="1:19" x14ac:dyDescent="0.25">
      <c r="A376" s="4" t="s">
        <v>440</v>
      </c>
      <c r="B376" s="4" t="s">
        <v>440</v>
      </c>
      <c r="C376" s="4" t="s">
        <v>699</v>
      </c>
      <c r="D376" s="4" t="s">
        <v>700</v>
      </c>
      <c r="E376" s="14" t="s">
        <v>701</v>
      </c>
      <c r="F376" s="14" t="s">
        <v>758</v>
      </c>
      <c r="G376" s="17">
        <v>170957358.59796202</v>
      </c>
      <c r="H376" s="5">
        <v>0</v>
      </c>
      <c r="I376" s="18">
        <v>0</v>
      </c>
      <c r="J376" s="5">
        <v>3229573.5022624</v>
      </c>
      <c r="K376" s="5">
        <v>2717954.8506787</v>
      </c>
      <c r="L376" s="5">
        <v>108947881.73501581</v>
      </c>
      <c r="M376" s="5">
        <v>0</v>
      </c>
      <c r="N376" s="6">
        <v>0</v>
      </c>
      <c r="O376" s="6">
        <v>0</v>
      </c>
      <c r="P376" s="6">
        <v>2028860.2800000003</v>
      </c>
      <c r="Q376" s="6">
        <v>0</v>
      </c>
      <c r="R376" s="6">
        <v>0</v>
      </c>
      <c r="S376" s="7">
        <f t="shared" si="5"/>
        <v>287881628.9659189</v>
      </c>
    </row>
    <row r="377" spans="1:19" x14ac:dyDescent="0.25">
      <c r="A377" s="4" t="s">
        <v>440</v>
      </c>
      <c r="B377" s="4" t="s">
        <v>440</v>
      </c>
      <c r="C377" s="4" t="s">
        <v>583</v>
      </c>
      <c r="D377" s="4" t="s">
        <v>584</v>
      </c>
      <c r="E377" s="14" t="s">
        <v>585</v>
      </c>
      <c r="F377" s="14" t="s">
        <v>758</v>
      </c>
      <c r="G377" s="17">
        <v>141900793.25840253</v>
      </c>
      <c r="H377" s="5">
        <v>0</v>
      </c>
      <c r="I377" s="18">
        <v>0</v>
      </c>
      <c r="J377" s="5">
        <v>5390934.2714932002</v>
      </c>
      <c r="K377" s="5">
        <v>3551128.2986424998</v>
      </c>
      <c r="L377" s="5">
        <v>121773502.52110012</v>
      </c>
      <c r="M377" s="5">
        <v>0</v>
      </c>
      <c r="N377" s="6">
        <v>0</v>
      </c>
      <c r="O377" s="6">
        <v>0</v>
      </c>
      <c r="P377" s="6">
        <v>1810849.68</v>
      </c>
      <c r="Q377" s="6">
        <v>0</v>
      </c>
      <c r="R377" s="6">
        <v>0</v>
      </c>
      <c r="S377" s="7">
        <f t="shared" si="5"/>
        <v>274427208.02963835</v>
      </c>
    </row>
    <row r="378" spans="1:19" x14ac:dyDescent="0.25">
      <c r="A378" s="4" t="s">
        <v>440</v>
      </c>
      <c r="B378" s="4" t="s">
        <v>440</v>
      </c>
      <c r="C378" s="4" t="s">
        <v>708</v>
      </c>
      <c r="D378" s="4" t="s">
        <v>709</v>
      </c>
      <c r="E378" s="14" t="s">
        <v>710</v>
      </c>
      <c r="F378" s="14" t="s">
        <v>758</v>
      </c>
      <c r="G378" s="17">
        <v>264172536.61696905</v>
      </c>
      <c r="H378" s="5">
        <v>0</v>
      </c>
      <c r="I378" s="18">
        <v>0</v>
      </c>
      <c r="J378" s="5">
        <v>10567848.914027</v>
      </c>
      <c r="K378" s="5">
        <v>7441934.2443439001</v>
      </c>
      <c r="L378" s="5">
        <v>322126587.0516991</v>
      </c>
      <c r="M378" s="5">
        <v>0</v>
      </c>
      <c r="N378" s="6">
        <v>0</v>
      </c>
      <c r="O378" s="6">
        <v>0</v>
      </c>
      <c r="P378" s="6">
        <v>4550819.7600000007</v>
      </c>
      <c r="Q378" s="6">
        <v>0</v>
      </c>
      <c r="R378" s="6">
        <v>0</v>
      </c>
      <c r="S378" s="7">
        <f t="shared" si="5"/>
        <v>608859726.58703899</v>
      </c>
    </row>
    <row r="379" spans="1:19" x14ac:dyDescent="0.25">
      <c r="A379" s="4" t="s">
        <v>440</v>
      </c>
      <c r="B379" s="4" t="s">
        <v>440</v>
      </c>
      <c r="C379" s="4" t="s">
        <v>266</v>
      </c>
      <c r="D379" s="4" t="s">
        <v>267</v>
      </c>
      <c r="E379" s="14" t="s">
        <v>507</v>
      </c>
      <c r="F379" s="14" t="s">
        <v>761</v>
      </c>
      <c r="G379" s="17">
        <v>704138790.75625658</v>
      </c>
      <c r="H379" s="5">
        <v>0</v>
      </c>
      <c r="I379" s="18">
        <v>0</v>
      </c>
      <c r="J379" s="5">
        <v>61814899.303167</v>
      </c>
      <c r="K379" s="5">
        <v>25994407.755656</v>
      </c>
      <c r="L379" s="5">
        <v>957316548.21602833</v>
      </c>
      <c r="M379" s="5">
        <v>0</v>
      </c>
      <c r="N379" s="6">
        <v>0</v>
      </c>
      <c r="O379" s="6">
        <v>0</v>
      </c>
      <c r="P379" s="6">
        <v>13507720.020000001</v>
      </c>
      <c r="Q379" s="6">
        <v>0</v>
      </c>
      <c r="R379" s="6">
        <v>0</v>
      </c>
      <c r="S379" s="7">
        <f t="shared" si="5"/>
        <v>1762772366.0511079</v>
      </c>
    </row>
    <row r="380" spans="1:19" ht="30" x14ac:dyDescent="0.25">
      <c r="A380" s="4" t="s">
        <v>440</v>
      </c>
      <c r="B380" s="4" t="s">
        <v>440</v>
      </c>
      <c r="C380" s="4" t="s">
        <v>480</v>
      </c>
      <c r="D380" s="4" t="s">
        <v>481</v>
      </c>
      <c r="E380" s="14" t="s">
        <v>482</v>
      </c>
      <c r="F380" s="14" t="s">
        <v>760</v>
      </c>
      <c r="G380" s="17">
        <v>246962809.88213208</v>
      </c>
      <c r="H380" s="5">
        <v>38908047.023383178</v>
      </c>
      <c r="I380" s="18">
        <v>0</v>
      </c>
      <c r="J380" s="5">
        <v>10421541.384615</v>
      </c>
      <c r="K380" s="5">
        <v>8935275.3846154008</v>
      </c>
      <c r="L380" s="5">
        <v>0</v>
      </c>
      <c r="M380" s="5">
        <v>392001927.92984009</v>
      </c>
      <c r="N380" s="6">
        <v>0</v>
      </c>
      <c r="O380" s="6">
        <v>0</v>
      </c>
      <c r="P380" s="6">
        <v>0</v>
      </c>
      <c r="Q380" s="6">
        <v>3773631.2399999998</v>
      </c>
      <c r="R380" s="6">
        <v>0</v>
      </c>
      <c r="S380" s="7">
        <f t="shared" si="5"/>
        <v>701003232.84458578</v>
      </c>
    </row>
    <row r="381" spans="1:19" ht="30" x14ac:dyDescent="0.25">
      <c r="A381" s="4" t="s">
        <v>440</v>
      </c>
      <c r="B381" s="4" t="s">
        <v>440</v>
      </c>
      <c r="C381" s="4" t="s">
        <v>480</v>
      </c>
      <c r="D381" s="4" t="s">
        <v>481</v>
      </c>
      <c r="E381" s="14" t="s">
        <v>483</v>
      </c>
      <c r="F381" s="14" t="s">
        <v>758</v>
      </c>
      <c r="G381" s="17">
        <v>209511871.05181062</v>
      </c>
      <c r="H381" s="5">
        <v>0</v>
      </c>
      <c r="I381" s="18">
        <v>0</v>
      </c>
      <c r="J381" s="5">
        <v>5191326.7873304002</v>
      </c>
      <c r="K381" s="5">
        <v>2677870.3257919</v>
      </c>
      <c r="L381" s="5">
        <v>149270403.17803437</v>
      </c>
      <c r="M381" s="5">
        <v>0</v>
      </c>
      <c r="N381" s="6">
        <v>0</v>
      </c>
      <c r="O381" s="6">
        <v>0</v>
      </c>
      <c r="P381" s="6">
        <v>2888928.9</v>
      </c>
      <c r="Q381" s="6">
        <v>0</v>
      </c>
      <c r="R381" s="6">
        <v>0</v>
      </c>
      <c r="S381" s="7">
        <f t="shared" si="5"/>
        <v>369540400.24296725</v>
      </c>
    </row>
    <row r="382" spans="1:19" ht="30" x14ac:dyDescent="0.25">
      <c r="A382" s="4" t="s">
        <v>440</v>
      </c>
      <c r="B382" s="4" t="s">
        <v>440</v>
      </c>
      <c r="C382" s="4" t="s">
        <v>528</v>
      </c>
      <c r="D382" s="4" t="s">
        <v>529</v>
      </c>
      <c r="E382" s="14" t="s">
        <v>530</v>
      </c>
      <c r="F382" s="14" t="s">
        <v>758</v>
      </c>
      <c r="G382" s="17">
        <v>159464436.57504541</v>
      </c>
      <c r="H382" s="5">
        <v>0</v>
      </c>
      <c r="I382" s="18">
        <v>0</v>
      </c>
      <c r="J382" s="5">
        <v>6018053.3755655997</v>
      </c>
      <c r="K382" s="5">
        <v>3587205.3574660998</v>
      </c>
      <c r="L382" s="5">
        <v>131947833.00640589</v>
      </c>
      <c r="M382" s="5">
        <v>0</v>
      </c>
      <c r="N382" s="6">
        <v>0</v>
      </c>
      <c r="O382" s="6">
        <v>0</v>
      </c>
      <c r="P382" s="6">
        <v>2164948.2000000002</v>
      </c>
      <c r="Q382" s="6">
        <v>0</v>
      </c>
      <c r="R382" s="6">
        <v>0</v>
      </c>
      <c r="S382" s="7">
        <f t="shared" si="5"/>
        <v>303182476.51448298</v>
      </c>
    </row>
    <row r="383" spans="1:19" ht="30" x14ac:dyDescent="0.25">
      <c r="A383" s="4" t="s">
        <v>440</v>
      </c>
      <c r="B383" s="4" t="s">
        <v>440</v>
      </c>
      <c r="C383" s="4" t="s">
        <v>236</v>
      </c>
      <c r="D383" s="4" t="s">
        <v>237</v>
      </c>
      <c r="E383" s="14" t="s">
        <v>450</v>
      </c>
      <c r="F383" s="14" t="s">
        <v>758</v>
      </c>
      <c r="G383" s="17">
        <v>297176190.47596812</v>
      </c>
      <c r="H383" s="5">
        <v>0</v>
      </c>
      <c r="I383" s="18">
        <v>0</v>
      </c>
      <c r="J383" s="5">
        <v>6913574.5701356996</v>
      </c>
      <c r="K383" s="5">
        <v>5636610.7420814</v>
      </c>
      <c r="L383" s="5">
        <v>216579084.12604165</v>
      </c>
      <c r="M383" s="5">
        <v>0</v>
      </c>
      <c r="N383" s="6">
        <v>0</v>
      </c>
      <c r="O383" s="6">
        <v>0</v>
      </c>
      <c r="P383" s="6">
        <v>4014146.8800000004</v>
      </c>
      <c r="Q383" s="6">
        <v>0</v>
      </c>
      <c r="R383" s="6">
        <v>0</v>
      </c>
      <c r="S383" s="7">
        <f t="shared" si="5"/>
        <v>530319606.79422688</v>
      </c>
    </row>
    <row r="384" spans="1:19" ht="30" x14ac:dyDescent="0.25">
      <c r="A384" s="4" t="s">
        <v>440</v>
      </c>
      <c r="B384" s="4" t="s">
        <v>440</v>
      </c>
      <c r="C384" s="4" t="s">
        <v>236</v>
      </c>
      <c r="D384" s="4" t="s">
        <v>237</v>
      </c>
      <c r="E384" s="14" t="s">
        <v>451</v>
      </c>
      <c r="F384" s="14" t="s">
        <v>760</v>
      </c>
      <c r="G384" s="17">
        <v>179387413.93230307</v>
      </c>
      <c r="H384" s="5">
        <v>28261801.604914978</v>
      </c>
      <c r="I384" s="18">
        <v>0</v>
      </c>
      <c r="J384" s="5">
        <v>4564778.8235294996</v>
      </c>
      <c r="K384" s="5">
        <v>3883672.1266967999</v>
      </c>
      <c r="L384" s="5">
        <v>0</v>
      </c>
      <c r="M384" s="5">
        <v>146962796.38449779</v>
      </c>
      <c r="N384" s="6">
        <v>0</v>
      </c>
      <c r="O384" s="6">
        <v>0</v>
      </c>
      <c r="P384" s="6">
        <v>0</v>
      </c>
      <c r="Q384" s="6">
        <v>2428285.14</v>
      </c>
      <c r="R384" s="6">
        <v>0</v>
      </c>
      <c r="S384" s="7">
        <f t="shared" si="5"/>
        <v>365488748.01194215</v>
      </c>
    </row>
    <row r="385" spans="1:19" ht="30" x14ac:dyDescent="0.25">
      <c r="A385" s="4" t="s">
        <v>440</v>
      </c>
      <c r="B385" s="4" t="s">
        <v>440</v>
      </c>
      <c r="C385" s="4" t="s">
        <v>236</v>
      </c>
      <c r="D385" s="4" t="s">
        <v>237</v>
      </c>
      <c r="E385" s="14" t="s">
        <v>452</v>
      </c>
      <c r="F385" s="14" t="s">
        <v>758</v>
      </c>
      <c r="G385" s="17">
        <v>190764740.31455904</v>
      </c>
      <c r="H385" s="5">
        <v>0</v>
      </c>
      <c r="I385" s="18">
        <v>0</v>
      </c>
      <c r="J385" s="5">
        <v>6071678.7511312999</v>
      </c>
      <c r="K385" s="5">
        <v>3707367.9095023</v>
      </c>
      <c r="L385" s="5">
        <v>151237017.15859023</v>
      </c>
      <c r="M385" s="5">
        <v>0</v>
      </c>
      <c r="N385" s="6">
        <v>0</v>
      </c>
      <c r="O385" s="6">
        <v>0</v>
      </c>
      <c r="P385" s="6">
        <v>2844698.22</v>
      </c>
      <c r="Q385" s="6">
        <v>0</v>
      </c>
      <c r="R385" s="6">
        <v>0</v>
      </c>
      <c r="S385" s="7">
        <f t="shared" si="5"/>
        <v>354625502.35378289</v>
      </c>
    </row>
    <row r="386" spans="1:19" ht="30" x14ac:dyDescent="0.25">
      <c r="A386" s="4" t="s">
        <v>440</v>
      </c>
      <c r="B386" s="4" t="s">
        <v>440</v>
      </c>
      <c r="C386" s="4" t="s">
        <v>667</v>
      </c>
      <c r="D386" s="4" t="s">
        <v>668</v>
      </c>
      <c r="E386" s="14" t="s">
        <v>669</v>
      </c>
      <c r="F386" s="14" t="s">
        <v>758</v>
      </c>
      <c r="G386" s="17">
        <v>333004325.25195175</v>
      </c>
      <c r="H386" s="5">
        <v>0</v>
      </c>
      <c r="I386" s="18">
        <v>0</v>
      </c>
      <c r="J386" s="5">
        <v>7718953.8190045003</v>
      </c>
      <c r="K386" s="5">
        <v>6375940.1990949996</v>
      </c>
      <c r="L386" s="5">
        <v>275029564.74709761</v>
      </c>
      <c r="M386" s="5">
        <v>0</v>
      </c>
      <c r="N386" s="6">
        <v>0</v>
      </c>
      <c r="O386" s="6">
        <v>0</v>
      </c>
      <c r="P386" s="6">
        <v>5102132.7600000007</v>
      </c>
      <c r="Q386" s="6">
        <v>0</v>
      </c>
      <c r="R386" s="6">
        <v>0</v>
      </c>
      <c r="S386" s="7">
        <f t="shared" si="5"/>
        <v>627230916.77714884</v>
      </c>
    </row>
    <row r="387" spans="1:19" x14ac:dyDescent="0.25">
      <c r="A387" s="4" t="s">
        <v>440</v>
      </c>
      <c r="B387" s="4" t="s">
        <v>440</v>
      </c>
      <c r="C387" s="4" t="s">
        <v>486</v>
      </c>
      <c r="D387" s="4" t="s">
        <v>487</v>
      </c>
      <c r="E387" s="14" t="s">
        <v>488</v>
      </c>
      <c r="F387" s="14" t="s">
        <v>760</v>
      </c>
      <c r="G387" s="17">
        <v>153924271.22459897</v>
      </c>
      <c r="H387" s="5">
        <v>24250180.768938459</v>
      </c>
      <c r="I387" s="18">
        <v>0</v>
      </c>
      <c r="J387" s="5">
        <v>5508200.9411763996</v>
      </c>
      <c r="K387" s="5">
        <v>5053333.2760180999</v>
      </c>
      <c r="L387" s="5">
        <v>0</v>
      </c>
      <c r="M387" s="5">
        <v>213916789.06450811</v>
      </c>
      <c r="N387" s="6">
        <v>0</v>
      </c>
      <c r="O387" s="6">
        <v>0</v>
      </c>
      <c r="P387" s="6">
        <v>0</v>
      </c>
      <c r="Q387" s="6">
        <v>2017539.72</v>
      </c>
      <c r="R387" s="6">
        <v>0</v>
      </c>
      <c r="S387" s="7">
        <f t="shared" si="5"/>
        <v>404670314.99524009</v>
      </c>
    </row>
    <row r="388" spans="1:19" x14ac:dyDescent="0.25">
      <c r="A388" s="4" t="s">
        <v>440</v>
      </c>
      <c r="B388" s="4" t="s">
        <v>440</v>
      </c>
      <c r="C388" s="4" t="s">
        <v>559</v>
      </c>
      <c r="D388" s="4" t="s">
        <v>560</v>
      </c>
      <c r="E388" s="14" t="s">
        <v>561</v>
      </c>
      <c r="F388" s="14" t="s">
        <v>758</v>
      </c>
      <c r="G388" s="17">
        <v>227557765.6942566</v>
      </c>
      <c r="H388" s="5">
        <v>0</v>
      </c>
      <c r="I388" s="18">
        <v>0</v>
      </c>
      <c r="J388" s="5">
        <v>7324752.8959275996</v>
      </c>
      <c r="K388" s="5">
        <v>5217245.6018099999</v>
      </c>
      <c r="L388" s="5">
        <v>247745458.19294712</v>
      </c>
      <c r="M388" s="5">
        <v>0</v>
      </c>
      <c r="N388" s="6">
        <v>0</v>
      </c>
      <c r="O388" s="6">
        <v>0</v>
      </c>
      <c r="P388" s="6">
        <v>3253834.98</v>
      </c>
      <c r="Q388" s="6">
        <v>0</v>
      </c>
      <c r="R388" s="6">
        <v>0</v>
      </c>
      <c r="S388" s="7">
        <f t="shared" si="5"/>
        <v>491099057.36494136</v>
      </c>
    </row>
    <row r="389" spans="1:19" x14ac:dyDescent="0.25">
      <c r="A389" s="4" t="s">
        <v>440</v>
      </c>
      <c r="B389" s="4" t="s">
        <v>440</v>
      </c>
      <c r="C389" s="4" t="s">
        <v>598</v>
      </c>
      <c r="D389" s="4" t="s">
        <v>599</v>
      </c>
      <c r="E389" s="14" t="s">
        <v>600</v>
      </c>
      <c r="F389" s="14" t="s">
        <v>758</v>
      </c>
      <c r="G389" s="17">
        <v>206392077.67146114</v>
      </c>
      <c r="H389" s="5">
        <v>0</v>
      </c>
      <c r="I389" s="18">
        <v>0</v>
      </c>
      <c r="J389" s="5">
        <v>5846211.4027150003</v>
      </c>
      <c r="K389" s="5">
        <v>4449095.3303167</v>
      </c>
      <c r="L389" s="5">
        <v>147925105.12468347</v>
      </c>
      <c r="M389" s="5">
        <v>0</v>
      </c>
      <c r="N389" s="6">
        <v>0</v>
      </c>
      <c r="O389" s="6">
        <v>0</v>
      </c>
      <c r="P389" s="6">
        <v>3018839.4</v>
      </c>
      <c r="Q389" s="6">
        <v>0</v>
      </c>
      <c r="R389" s="6">
        <v>0</v>
      </c>
      <c r="S389" s="7">
        <f t="shared" si="5"/>
        <v>367631328.92917627</v>
      </c>
    </row>
    <row r="390" spans="1:19" x14ac:dyDescent="0.25">
      <c r="A390" s="4" t="s">
        <v>440</v>
      </c>
      <c r="B390" s="4" t="s">
        <v>440</v>
      </c>
      <c r="C390" s="4" t="s">
        <v>598</v>
      </c>
      <c r="D390" s="4" t="s">
        <v>599</v>
      </c>
      <c r="E390" s="14" t="s">
        <v>601</v>
      </c>
      <c r="F390" s="14" t="s">
        <v>758</v>
      </c>
      <c r="G390" s="17">
        <v>194161624.34922904</v>
      </c>
      <c r="H390" s="5">
        <v>0</v>
      </c>
      <c r="I390" s="18">
        <v>0</v>
      </c>
      <c r="J390" s="5">
        <v>3330854.5972850998</v>
      </c>
      <c r="K390" s="5">
        <v>2271213.7647059001</v>
      </c>
      <c r="L390" s="5">
        <v>124376613.16709803</v>
      </c>
      <c r="M390" s="5">
        <v>0</v>
      </c>
      <c r="N390" s="6">
        <v>0</v>
      </c>
      <c r="O390" s="6">
        <v>0</v>
      </c>
      <c r="P390" s="6">
        <v>2685888.72</v>
      </c>
      <c r="Q390" s="6">
        <v>0</v>
      </c>
      <c r="R390" s="6">
        <v>0</v>
      </c>
      <c r="S390" s="7">
        <f t="shared" si="5"/>
        <v>326826194.5983181</v>
      </c>
    </row>
    <row r="391" spans="1:19" x14ac:dyDescent="0.25">
      <c r="A391" s="4" t="s">
        <v>440</v>
      </c>
      <c r="B391" s="4" t="s">
        <v>440</v>
      </c>
      <c r="C391" s="4" t="s">
        <v>598</v>
      </c>
      <c r="D391" s="4" t="s">
        <v>599</v>
      </c>
      <c r="E391" s="14" t="s">
        <v>602</v>
      </c>
      <c r="F391" s="14" t="s">
        <v>760</v>
      </c>
      <c r="G391" s="17">
        <v>148600829.04122952</v>
      </c>
      <c r="H391" s="5">
        <v>23411492.794438753</v>
      </c>
      <c r="I391" s="18">
        <v>0</v>
      </c>
      <c r="J391" s="5">
        <v>5549404.7963800998</v>
      </c>
      <c r="K391" s="5">
        <v>3771469.9819005001</v>
      </c>
      <c r="L391" s="5">
        <v>0</v>
      </c>
      <c r="M391" s="5">
        <v>173547983.9747206</v>
      </c>
      <c r="N391" s="6">
        <v>0</v>
      </c>
      <c r="O391" s="6">
        <v>0</v>
      </c>
      <c r="P391" s="6">
        <v>0</v>
      </c>
      <c r="Q391" s="6">
        <v>2298733.2000000002</v>
      </c>
      <c r="R391" s="6">
        <v>0</v>
      </c>
      <c r="S391" s="7">
        <f t="shared" si="5"/>
        <v>357179913.78866947</v>
      </c>
    </row>
    <row r="392" spans="1:19" x14ac:dyDescent="0.25">
      <c r="A392" s="4" t="s">
        <v>440</v>
      </c>
      <c r="B392" s="4" t="s">
        <v>440</v>
      </c>
      <c r="C392" s="4" t="s">
        <v>598</v>
      </c>
      <c r="D392" s="4" t="s">
        <v>599</v>
      </c>
      <c r="E392" s="14" t="s">
        <v>603</v>
      </c>
      <c r="F392" s="14" t="s">
        <v>758</v>
      </c>
      <c r="G392" s="17">
        <v>251245360.13941139</v>
      </c>
      <c r="H392" s="5">
        <v>0</v>
      </c>
      <c r="I392" s="18">
        <v>0</v>
      </c>
      <c r="J392" s="5">
        <v>7384845.8823528998</v>
      </c>
      <c r="K392" s="5">
        <v>4901230.1447964003</v>
      </c>
      <c r="L392" s="5">
        <v>197424485.35654786</v>
      </c>
      <c r="M392" s="5">
        <v>0</v>
      </c>
      <c r="N392" s="6">
        <v>0</v>
      </c>
      <c r="O392" s="6">
        <v>0</v>
      </c>
      <c r="P392" s="6">
        <v>4045297.1400000006</v>
      </c>
      <c r="Q392" s="6">
        <v>0</v>
      </c>
      <c r="R392" s="6">
        <v>0</v>
      </c>
      <c r="S392" s="7">
        <f t="shared" ref="S392:S405" si="6">+SUM(G392:R392)</f>
        <v>465001218.66310853</v>
      </c>
    </row>
    <row r="393" spans="1:19" x14ac:dyDescent="0.25">
      <c r="A393" s="4" t="s">
        <v>440</v>
      </c>
      <c r="B393" s="4" t="s">
        <v>440</v>
      </c>
      <c r="C393" s="4" t="s">
        <v>547</v>
      </c>
      <c r="D393" s="4" t="s">
        <v>548</v>
      </c>
      <c r="E393" s="14" t="s">
        <v>549</v>
      </c>
      <c r="F393" s="14" t="s">
        <v>758</v>
      </c>
      <c r="G393" s="17">
        <v>270973822.06684875</v>
      </c>
      <c r="H393" s="5">
        <v>0</v>
      </c>
      <c r="I393" s="18">
        <v>0</v>
      </c>
      <c r="J393" s="5">
        <v>10202882.470588</v>
      </c>
      <c r="K393" s="5">
        <v>6534135.7375566</v>
      </c>
      <c r="L393" s="5">
        <v>249101299.28701764</v>
      </c>
      <c r="M393" s="5">
        <v>0</v>
      </c>
      <c r="N393" s="6">
        <v>0</v>
      </c>
      <c r="O393" s="6">
        <v>0</v>
      </c>
      <c r="P393" s="6">
        <v>3686031.72</v>
      </c>
      <c r="Q393" s="6">
        <v>0</v>
      </c>
      <c r="R393" s="6">
        <v>0</v>
      </c>
      <c r="S393" s="7">
        <f t="shared" si="6"/>
        <v>540498171.28201103</v>
      </c>
    </row>
    <row r="394" spans="1:19" x14ac:dyDescent="0.25">
      <c r="A394" s="4" t="s">
        <v>440</v>
      </c>
      <c r="B394" s="4" t="s">
        <v>440</v>
      </c>
      <c r="C394" s="4" t="s">
        <v>489</v>
      </c>
      <c r="D394" s="4" t="s">
        <v>490</v>
      </c>
      <c r="E394" s="14" t="s">
        <v>491</v>
      </c>
      <c r="F394" s="14" t="s">
        <v>760</v>
      </c>
      <c r="G394" s="17">
        <v>181672556.51914811</v>
      </c>
      <c r="H394" s="5">
        <v>28621817.087677483</v>
      </c>
      <c r="I394" s="18">
        <v>0</v>
      </c>
      <c r="J394" s="5">
        <v>4529212.7873302996</v>
      </c>
      <c r="K394" s="5">
        <v>3495725.3574660998</v>
      </c>
      <c r="L394" s="5">
        <v>0</v>
      </c>
      <c r="M394" s="5">
        <v>183977935.2000443</v>
      </c>
      <c r="N394" s="6">
        <v>0</v>
      </c>
      <c r="O394" s="6">
        <v>0</v>
      </c>
      <c r="P394" s="6">
        <v>0</v>
      </c>
      <c r="Q394" s="6">
        <v>2257862.94</v>
      </c>
      <c r="R394" s="6">
        <v>0</v>
      </c>
      <c r="S394" s="7">
        <f t="shared" si="6"/>
        <v>404555109.89166629</v>
      </c>
    </row>
    <row r="395" spans="1:19" x14ac:dyDescent="0.25">
      <c r="A395" s="4" t="s">
        <v>440</v>
      </c>
      <c r="B395" s="4" t="s">
        <v>440</v>
      </c>
      <c r="C395" s="4" t="s">
        <v>511</v>
      </c>
      <c r="D395" s="4" t="s">
        <v>512</v>
      </c>
      <c r="E395" s="14" t="s">
        <v>513</v>
      </c>
      <c r="F395" s="14" t="s">
        <v>758</v>
      </c>
      <c r="G395" s="17">
        <v>189937078.16247639</v>
      </c>
      <c r="H395" s="5">
        <v>0</v>
      </c>
      <c r="I395" s="18">
        <v>0</v>
      </c>
      <c r="J395" s="5">
        <v>5722210.3167422004</v>
      </c>
      <c r="K395" s="5">
        <v>3595391.1312217</v>
      </c>
      <c r="L395" s="5">
        <v>147132671.18056434</v>
      </c>
      <c r="M395" s="5">
        <v>0</v>
      </c>
      <c r="N395" s="6">
        <v>0</v>
      </c>
      <c r="O395" s="6">
        <v>0</v>
      </c>
      <c r="P395" s="6">
        <v>2457096.8400000003</v>
      </c>
      <c r="Q395" s="6">
        <v>0</v>
      </c>
      <c r="R395" s="6">
        <v>0</v>
      </c>
      <c r="S395" s="7">
        <f t="shared" si="6"/>
        <v>348844447.63100463</v>
      </c>
    </row>
    <row r="396" spans="1:19" x14ac:dyDescent="0.25">
      <c r="A396" s="4" t="s">
        <v>440</v>
      </c>
      <c r="B396" s="4" t="s">
        <v>440</v>
      </c>
      <c r="C396" s="4" t="s">
        <v>626</v>
      </c>
      <c r="D396" s="4" t="s">
        <v>627</v>
      </c>
      <c r="E396" s="14" t="s">
        <v>628</v>
      </c>
      <c r="F396" s="14" t="s">
        <v>760</v>
      </c>
      <c r="G396" s="17">
        <v>104479069.37029079</v>
      </c>
      <c r="H396" s="5">
        <v>16460278.152644629</v>
      </c>
      <c r="I396" s="18">
        <v>0</v>
      </c>
      <c r="J396" s="5">
        <v>2078331.8733031999</v>
      </c>
      <c r="K396" s="5">
        <v>1063014.2986425001</v>
      </c>
      <c r="L396" s="5">
        <v>0</v>
      </c>
      <c r="M396" s="5">
        <v>64919818.700290762</v>
      </c>
      <c r="N396" s="6">
        <v>0</v>
      </c>
      <c r="O396" s="6">
        <v>0</v>
      </c>
      <c r="P396" s="6">
        <v>0</v>
      </c>
      <c r="Q396" s="6">
        <v>1361746.8</v>
      </c>
      <c r="R396" s="6">
        <v>0</v>
      </c>
      <c r="S396" s="7">
        <f t="shared" si="6"/>
        <v>190362259.19517189</v>
      </c>
    </row>
    <row r="397" spans="1:19" x14ac:dyDescent="0.25">
      <c r="A397" s="4" t="s">
        <v>440</v>
      </c>
      <c r="B397" s="4" t="s">
        <v>440</v>
      </c>
      <c r="C397" s="4" t="s">
        <v>626</v>
      </c>
      <c r="D397" s="4" t="s">
        <v>627</v>
      </c>
      <c r="E397" s="14" t="s">
        <v>629</v>
      </c>
      <c r="F397" s="14" t="s">
        <v>760</v>
      </c>
      <c r="G397" s="17">
        <v>0</v>
      </c>
      <c r="H397" s="5">
        <v>0</v>
      </c>
      <c r="I397" s="18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7">
        <f t="shared" si="6"/>
        <v>0</v>
      </c>
    </row>
    <row r="398" spans="1:19" x14ac:dyDescent="0.25">
      <c r="A398" s="4" t="s">
        <v>440</v>
      </c>
      <c r="B398" s="4" t="s">
        <v>440</v>
      </c>
      <c r="C398" s="4" t="s">
        <v>626</v>
      </c>
      <c r="D398" s="4" t="s">
        <v>627</v>
      </c>
      <c r="E398" s="14" t="s">
        <v>630</v>
      </c>
      <c r="F398" s="14" t="s">
        <v>758</v>
      </c>
      <c r="G398" s="17">
        <v>578592526.45359302</v>
      </c>
      <c r="H398" s="5">
        <v>0</v>
      </c>
      <c r="I398" s="18">
        <v>0</v>
      </c>
      <c r="J398" s="5">
        <v>13601941.357466098</v>
      </c>
      <c r="K398" s="5">
        <v>7507880.8778280001</v>
      </c>
      <c r="L398" s="5">
        <v>513501647.60093832</v>
      </c>
      <c r="M398" s="5">
        <v>0</v>
      </c>
      <c r="N398" s="6">
        <v>0</v>
      </c>
      <c r="O398" s="6">
        <v>0</v>
      </c>
      <c r="P398" s="6">
        <v>9191329.9200000018</v>
      </c>
      <c r="Q398" s="6">
        <v>0</v>
      </c>
      <c r="R398" s="6">
        <v>0</v>
      </c>
      <c r="S398" s="7">
        <f t="shared" si="6"/>
        <v>1122395326.2098255</v>
      </c>
    </row>
    <row r="399" spans="1:19" x14ac:dyDescent="0.25">
      <c r="A399" s="4" t="s">
        <v>440</v>
      </c>
      <c r="B399" s="4" t="s">
        <v>440</v>
      </c>
      <c r="C399" s="4" t="s">
        <v>656</v>
      </c>
      <c r="D399" s="4" t="s">
        <v>657</v>
      </c>
      <c r="E399" s="14" t="s">
        <v>658</v>
      </c>
      <c r="F399" s="14" t="s">
        <v>758</v>
      </c>
      <c r="G399" s="17">
        <v>125232747.38040529</v>
      </c>
      <c r="H399" s="5">
        <v>0</v>
      </c>
      <c r="I399" s="18">
        <v>0</v>
      </c>
      <c r="J399" s="5">
        <v>3265065.9457013002</v>
      </c>
      <c r="K399" s="5">
        <v>2682187.7918552002</v>
      </c>
      <c r="L399" s="5">
        <v>72796032.178491622</v>
      </c>
      <c r="M399" s="5">
        <v>0</v>
      </c>
      <c r="N399" s="6">
        <v>0</v>
      </c>
      <c r="O399" s="6">
        <v>0</v>
      </c>
      <c r="P399" s="6">
        <v>1540029.96</v>
      </c>
      <c r="Q399" s="6">
        <v>0</v>
      </c>
      <c r="R399" s="6">
        <v>0</v>
      </c>
      <c r="S399" s="7">
        <f t="shared" si="6"/>
        <v>205516063.25645342</v>
      </c>
    </row>
    <row r="400" spans="1:19" x14ac:dyDescent="0.25">
      <c r="A400" s="4" t="s">
        <v>440</v>
      </c>
      <c r="B400" s="4" t="s">
        <v>440</v>
      </c>
      <c r="C400" s="4" t="s">
        <v>495</v>
      </c>
      <c r="D400" s="4" t="s">
        <v>496</v>
      </c>
      <c r="E400" s="14" t="s">
        <v>497</v>
      </c>
      <c r="F400" s="14" t="s">
        <v>760</v>
      </c>
      <c r="G400" s="17">
        <v>272264547.32244819</v>
      </c>
      <c r="H400" s="5">
        <v>42894239.076230966</v>
      </c>
      <c r="I400" s="18">
        <v>0</v>
      </c>
      <c r="J400" s="5">
        <v>9843749.6199095007</v>
      </c>
      <c r="K400" s="5">
        <v>8492269.9366516005</v>
      </c>
      <c r="L400" s="5">
        <v>0</v>
      </c>
      <c r="M400" s="5">
        <v>408544648.96728241</v>
      </c>
      <c r="N400" s="6">
        <v>0</v>
      </c>
      <c r="O400" s="6">
        <v>0</v>
      </c>
      <c r="P400" s="6">
        <v>0</v>
      </c>
      <c r="Q400" s="6">
        <v>4064956.2</v>
      </c>
      <c r="R400" s="6">
        <v>0</v>
      </c>
      <c r="S400" s="7">
        <f t="shared" si="6"/>
        <v>746104411.12252271</v>
      </c>
    </row>
    <row r="401" spans="1:25" x14ac:dyDescent="0.25">
      <c r="A401" s="4" t="s">
        <v>440</v>
      </c>
      <c r="B401" s="4" t="s">
        <v>440</v>
      </c>
      <c r="C401" s="4" t="s">
        <v>544</v>
      </c>
      <c r="D401" s="4" t="s">
        <v>545</v>
      </c>
      <c r="E401" s="14" t="s">
        <v>546</v>
      </c>
      <c r="F401" s="14" t="s">
        <v>760</v>
      </c>
      <c r="G401" s="17">
        <v>205419012.31193241</v>
      </c>
      <c r="H401" s="5">
        <v>32362980.459868245</v>
      </c>
      <c r="I401" s="18">
        <v>0</v>
      </c>
      <c r="J401" s="5">
        <v>10306979.176471001</v>
      </c>
      <c r="K401" s="5">
        <v>7855504.2443439001</v>
      </c>
      <c r="L401" s="5">
        <v>0</v>
      </c>
      <c r="M401" s="5">
        <v>388829441.47885323</v>
      </c>
      <c r="N401" s="6">
        <v>0</v>
      </c>
      <c r="O401" s="6">
        <v>0</v>
      </c>
      <c r="P401" s="6">
        <v>0</v>
      </c>
      <c r="Q401" s="6">
        <v>2860097.22</v>
      </c>
      <c r="R401" s="6">
        <v>0</v>
      </c>
      <c r="S401" s="7">
        <f t="shared" si="6"/>
        <v>647634014.89146876</v>
      </c>
    </row>
    <row r="402" spans="1:25" x14ac:dyDescent="0.25">
      <c r="A402" s="4" t="s">
        <v>440</v>
      </c>
      <c r="B402" s="4" t="s">
        <v>440</v>
      </c>
      <c r="C402" s="4" t="s">
        <v>562</v>
      </c>
      <c r="D402" s="4" t="s">
        <v>563</v>
      </c>
      <c r="E402" s="14" t="s">
        <v>564</v>
      </c>
      <c r="F402" s="14" t="s">
        <v>760</v>
      </c>
      <c r="G402" s="17">
        <v>150252283.81847635</v>
      </c>
      <c r="H402" s="5">
        <v>23671673.184193704</v>
      </c>
      <c r="I402" s="18">
        <v>0</v>
      </c>
      <c r="J402" s="5">
        <v>4618651.3303167</v>
      </c>
      <c r="K402" s="5">
        <v>3944654.959276</v>
      </c>
      <c r="L402" s="5">
        <v>0</v>
      </c>
      <c r="M402" s="5">
        <v>145134479.86402673</v>
      </c>
      <c r="N402" s="6">
        <v>0</v>
      </c>
      <c r="O402" s="6">
        <v>0</v>
      </c>
      <c r="P402" s="6">
        <v>0</v>
      </c>
      <c r="Q402" s="6">
        <v>1708108.74</v>
      </c>
      <c r="R402" s="6">
        <v>0</v>
      </c>
      <c r="S402" s="7">
        <f t="shared" si="6"/>
        <v>329329851.89628947</v>
      </c>
    </row>
    <row r="403" spans="1:25" x14ac:dyDescent="0.25">
      <c r="A403" s="4" t="s">
        <v>440</v>
      </c>
      <c r="B403" s="4" t="s">
        <v>440</v>
      </c>
      <c r="C403" s="4" t="s">
        <v>538</v>
      </c>
      <c r="D403" s="4" t="s">
        <v>539</v>
      </c>
      <c r="E403" s="14" t="s">
        <v>540</v>
      </c>
      <c r="F403" s="14" t="s">
        <v>758</v>
      </c>
      <c r="G403" s="17">
        <v>426922951.63383937</v>
      </c>
      <c r="H403" s="5">
        <v>0</v>
      </c>
      <c r="I403" s="18">
        <v>0</v>
      </c>
      <c r="J403" s="5">
        <v>13103395.004525</v>
      </c>
      <c r="K403" s="5">
        <v>12040150.742081</v>
      </c>
      <c r="L403" s="5">
        <v>484686471.56216061</v>
      </c>
      <c r="M403" s="5">
        <v>0</v>
      </c>
      <c r="N403" s="6">
        <v>0</v>
      </c>
      <c r="O403" s="6">
        <v>0</v>
      </c>
      <c r="P403" s="6">
        <v>5781595.1399999997</v>
      </c>
      <c r="Q403" s="6">
        <v>0</v>
      </c>
      <c r="R403" s="6">
        <v>0</v>
      </c>
      <c r="S403" s="7">
        <f t="shared" si="6"/>
        <v>942534564.08260596</v>
      </c>
    </row>
    <row r="404" spans="1:25" ht="30" x14ac:dyDescent="0.25">
      <c r="A404" s="4" t="s">
        <v>440</v>
      </c>
      <c r="B404" s="4" t="s">
        <v>440</v>
      </c>
      <c r="C404" s="4" t="s">
        <v>679</v>
      </c>
      <c r="D404" s="4" t="s">
        <v>680</v>
      </c>
      <c r="E404" s="14" t="s">
        <v>681</v>
      </c>
      <c r="F404" s="14" t="s">
        <v>758</v>
      </c>
      <c r="G404" s="17">
        <v>143674702.66445005</v>
      </c>
      <c r="H404" s="5">
        <v>0</v>
      </c>
      <c r="I404" s="18">
        <v>0</v>
      </c>
      <c r="J404" s="5">
        <v>6573981.2669682996</v>
      </c>
      <c r="K404" s="5">
        <v>4265740.4072398003</v>
      </c>
      <c r="L404" s="5">
        <v>166698681.26634586</v>
      </c>
      <c r="M404" s="5">
        <v>0</v>
      </c>
      <c r="N404" s="6">
        <v>0</v>
      </c>
      <c r="O404" s="6">
        <v>0</v>
      </c>
      <c r="P404" s="6">
        <v>2185532.2800000003</v>
      </c>
      <c r="Q404" s="6">
        <v>0</v>
      </c>
      <c r="R404" s="6">
        <v>0</v>
      </c>
      <c r="S404" s="7">
        <f t="shared" si="6"/>
        <v>323398637.88500398</v>
      </c>
    </row>
    <row r="405" spans="1:25" x14ac:dyDescent="0.25">
      <c r="A405" s="4" t="s">
        <v>440</v>
      </c>
      <c r="B405" s="4" t="s">
        <v>440</v>
      </c>
      <c r="C405" s="4" t="s">
        <v>635</v>
      </c>
      <c r="D405" s="4" t="s">
        <v>636</v>
      </c>
      <c r="E405" s="14" t="s">
        <v>637</v>
      </c>
      <c r="F405" s="14" t="s">
        <v>760</v>
      </c>
      <c r="G405" s="17">
        <v>165629238.28861287</v>
      </c>
      <c r="H405" s="5">
        <v>26094253.603836801</v>
      </c>
      <c r="I405" s="18">
        <v>0</v>
      </c>
      <c r="J405" s="5">
        <v>5416464.7782805003</v>
      </c>
      <c r="K405" s="5">
        <v>3782061.7466063001</v>
      </c>
      <c r="L405" s="5">
        <v>0</v>
      </c>
      <c r="M405" s="5">
        <v>200980626.33312541</v>
      </c>
      <c r="N405" s="6">
        <v>0</v>
      </c>
      <c r="O405" s="6">
        <v>0</v>
      </c>
      <c r="P405" s="6">
        <v>0</v>
      </c>
      <c r="Q405" s="6">
        <v>2092350.96</v>
      </c>
      <c r="R405" s="6">
        <v>0</v>
      </c>
      <c r="S405" s="7">
        <f t="shared" si="6"/>
        <v>403994995.71046185</v>
      </c>
    </row>
    <row r="406" spans="1:25" x14ac:dyDescent="0.25">
      <c r="E406"/>
      <c r="F406"/>
      <c r="G406" s="9">
        <f t="shared" ref="G406:I406" si="7">+SUBTOTAL(9,G8:G405)</f>
        <v>34607965284.703583</v>
      </c>
      <c r="H406" s="9">
        <f t="shared" si="7"/>
        <v>821808089.88099205</v>
      </c>
      <c r="I406" s="9">
        <f t="shared" si="7"/>
        <v>30229680587.46545</v>
      </c>
      <c r="J406" s="9">
        <f t="shared" ref="J406:S406" si="8">+SUBTOTAL(9,J8:J405)</f>
        <v>2779828508.4404206</v>
      </c>
      <c r="K406" s="9">
        <f t="shared" si="8"/>
        <v>1404472688.2895923</v>
      </c>
      <c r="L406" s="9">
        <f t="shared" si="8"/>
        <v>25603804952.683456</v>
      </c>
      <c r="M406" s="9">
        <f t="shared" si="8"/>
        <v>5781989105.9390078</v>
      </c>
      <c r="N406" s="9">
        <f t="shared" si="8"/>
        <v>26656032137.957096</v>
      </c>
      <c r="O406" s="9">
        <f t="shared" si="8"/>
        <v>206717359.59999999</v>
      </c>
      <c r="P406" s="9">
        <f t="shared" si="8"/>
        <v>425536038.3599999</v>
      </c>
      <c r="Q406" s="9">
        <f t="shared" si="8"/>
        <v>73365336.179999992</v>
      </c>
      <c r="R406" s="9">
        <f t="shared" si="8"/>
        <v>367963379.46000016</v>
      </c>
      <c r="S406" s="9">
        <f t="shared" si="8"/>
        <v>128959163468.95956</v>
      </c>
    </row>
    <row r="408" spans="1:25" x14ac:dyDescent="0.25">
      <c r="S408" s="20"/>
    </row>
    <row r="409" spans="1:25" x14ac:dyDescent="0.25">
      <c r="S409" s="20"/>
      <c r="Y409" s="22"/>
    </row>
    <row r="410" spans="1:25" x14ac:dyDescent="0.25">
      <c r="S410" s="20"/>
      <c r="Y410" s="22"/>
    </row>
    <row r="411" spans="1:25" x14ac:dyDescent="0.25">
      <c r="S411" s="21"/>
    </row>
  </sheetData>
  <sortState xmlns:xlrd2="http://schemas.microsoft.com/office/spreadsheetml/2017/richdata2" ref="A8:S406">
    <sortCondition ref="A7:A406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Enero</vt:lpstr>
      <vt:lpstr>Enero!Área_de_impresión</vt:lpstr>
      <vt:lpstr>Enero!Títulos_a_imprimir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2023-05-29T19:00:06Z</cp:lastPrinted>
  <dcterms:created xsi:type="dcterms:W3CDTF">2017-03-31T14:53:56Z</dcterms:created>
  <dcterms:modified xsi:type="dcterms:W3CDTF">2024-04-22T17:05:38Z</dcterms:modified>
</cp:coreProperties>
</file>