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1" i="1"/>
  <c r="E15" i="1"/>
  <c r="E14" i="1"/>
  <c r="E13" i="1"/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<sst xmlns="http://schemas.openxmlformats.org/spreadsheetml/2006/main" count="53" uniqueCount="27">
  <si>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</si>
  <si>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</si>
  <si>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</si>
  <si>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</si>
  <si>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</si>
  <si>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</si>
  <si>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</si>
  <si>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</si>
  <si>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</si>
  <si>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</si>
  <si>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</si>
  <si>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</si>
  <si>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23/05/2024</t>
  </si>
  <si>
    <t>JN 23/05/24</t>
  </si>
  <si>
    <t>ENERO</t>
  </si>
  <si>
    <t>B-2018-00002229</t>
  </si>
  <si>
    <t>B-2018-00002234</t>
  </si>
  <si>
    <t>B-2018-00002237</t>
  </si>
  <si>
    <t>NC-2017-00002969/2971</t>
  </si>
  <si>
    <t>B-05005-00000985/986</t>
  </si>
  <si>
    <t>B-05005-00000991/1000</t>
  </si>
  <si>
    <t>B-05005-00000996/997</t>
  </si>
  <si>
    <t>B-05005-00000200/201</t>
  </si>
  <si>
    <t>B8108-0000216/217</t>
  </si>
  <si>
    <t>B8108-0000222/223</t>
  </si>
  <si>
    <t>B8108-0000228/229</t>
  </si>
  <si>
    <t>NC 8109-0000034/035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</si>
</sst>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G26" sqref="G26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5" t="s">
        <v>12</v>
      </c>
      <c r="B1" s="15"/>
      <c r="C1" s="15"/>
      <c r="D1" s="15"/>
      <c r="E1" s="15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12" t="s">
        <v>5</v>
      </c>
    </row>
    <row r="5" spans="1:5" x14ac:dyDescent="0.25">
      <c r="A5" s="23" t="s">
        <v>14</v>
      </c>
      <c r="B5" s="7" t="s">
        <v>8</v>
      </c>
      <c r="C5" s="8">
        <v>1</v>
      </c>
      <c r="D5" s="10" t="s">
        <v>15</v>
      </c>
      <c r="E5" s="13">
        <v>129337000</v>
      </c>
    </row>
    <row r="6" spans="1:5" x14ac:dyDescent="0.25">
      <c r="A6" s="24"/>
      <c r="B6" s="7" t="s">
        <v>8</v>
      </c>
      <c r="C6" s="7">
        <v>2</v>
      </c>
      <c r="D6" s="10" t="s">
        <v>16</v>
      </c>
      <c r="E6" s="13">
        <v>64668500</v>
      </c>
    </row>
    <row r="7" spans="1:5" x14ac:dyDescent="0.25">
      <c r="A7" s="24"/>
      <c r="B7" s="7" t="s">
        <v>8</v>
      </c>
      <c r="C7" s="7">
        <v>3</v>
      </c>
      <c r="D7" s="10" t="s">
        <v>17</v>
      </c>
      <c r="E7" s="13">
        <v>51734800</v>
      </c>
    </row>
    <row r="8" spans="1:5" x14ac:dyDescent="0.25">
      <c r="A8" s="25"/>
      <c r="B8" s="7" t="s">
        <v>10</v>
      </c>
      <c r="C8" s="8" t="s">
        <v>11</v>
      </c>
      <c r="D8" s="10" t="s">
        <v>18</v>
      </c>
      <c r="E8" s="13">
        <v>-63618480</v>
      </c>
    </row>
    <row r="9" spans="1:5" x14ac:dyDescent="0.25">
      <c r="A9" s="16" t="s">
        <v>9</v>
      </c>
      <c r="B9" s="17"/>
      <c r="C9" s="17"/>
      <c r="D9" s="18"/>
      <c r="E9" s="6">
        <f>SUM(E5:E8)</f>
        <v>182121820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3" t="s">
        <v>14</v>
      </c>
      <c r="B13" s="7" t="s">
        <v>8</v>
      </c>
      <c r="C13" s="8">
        <v>1</v>
      </c>
      <c r="D13" s="10" t="s">
        <v>19</v>
      </c>
      <c r="E13" s="13">
        <f>25089000+26475000</f>
        <v>51564000</v>
      </c>
    </row>
    <row r="14" spans="1:5" x14ac:dyDescent="0.25">
      <c r="A14" s="24"/>
      <c r="B14" s="7" t="s">
        <v>8</v>
      </c>
      <c r="C14" s="7">
        <v>2</v>
      </c>
      <c r="D14" s="10" t="s">
        <v>20</v>
      </c>
      <c r="E14" s="13">
        <f>12544500+13237500</f>
        <v>25782000</v>
      </c>
    </row>
    <row r="15" spans="1:5" x14ac:dyDescent="0.25">
      <c r="A15" s="24"/>
      <c r="B15" s="7" t="s">
        <v>8</v>
      </c>
      <c r="C15" s="7">
        <v>3</v>
      </c>
      <c r="D15" s="10" t="s">
        <v>21</v>
      </c>
      <c r="E15" s="13">
        <f>10035600+10590000</f>
        <v>20625600</v>
      </c>
    </row>
    <row r="16" spans="1:5" x14ac:dyDescent="0.25">
      <c r="A16" s="25"/>
      <c r="B16" s="7" t="s">
        <v>10</v>
      </c>
      <c r="C16" s="8" t="s">
        <v>11</v>
      </c>
      <c r="D16" s="10" t="s">
        <v>22</v>
      </c>
      <c r="E16" s="13">
        <v>-46883799</v>
      </c>
    </row>
    <row r="17" spans="1:5" x14ac:dyDescent="0.25">
      <c r="A17" s="16" t="s">
        <v>9</v>
      </c>
      <c r="B17" s="19"/>
      <c r="C17" s="19"/>
      <c r="D17" s="18"/>
      <c r="E17" s="6">
        <f>SUM(E13:E16)</f>
        <v>51087801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3" t="s">
        <v>14</v>
      </c>
      <c r="B21" s="7" t="s">
        <v>8</v>
      </c>
      <c r="C21" s="8">
        <v>1</v>
      </c>
      <c r="D21" s="10" t="s">
        <v>23</v>
      </c>
      <c r="E21" s="13">
        <f>9485000+22350000</f>
        <v>31835000</v>
      </c>
    </row>
    <row r="22" spans="1:5" x14ac:dyDescent="0.25">
      <c r="A22" s="24"/>
      <c r="B22" s="7" t="s">
        <v>8</v>
      </c>
      <c r="C22" s="7">
        <v>2</v>
      </c>
      <c r="D22" s="10" t="s">
        <v>24</v>
      </c>
      <c r="E22" s="13">
        <f>4742500+11175000</f>
        <v>15917500</v>
      </c>
    </row>
    <row r="23" spans="1:5" x14ac:dyDescent="0.25">
      <c r="A23" s="24"/>
      <c r="B23" s="7" t="s">
        <v>8</v>
      </c>
      <c r="C23" s="7">
        <v>3</v>
      </c>
      <c r="D23" s="10" t="s">
        <v>25</v>
      </c>
      <c r="E23" s="13">
        <v>12734000</v>
      </c>
    </row>
    <row r="24" spans="1:5" x14ac:dyDescent="0.25">
      <c r="A24" s="25"/>
      <c r="B24" s="7" t="s">
        <v>10</v>
      </c>
      <c r="C24" s="8" t="s">
        <v>11</v>
      </c>
      <c r="D24" s="10" t="s">
        <v>26</v>
      </c>
      <c r="E24" s="13">
        <v>-29581056.460000001</v>
      </c>
    </row>
    <row r="25" spans="1:5" x14ac:dyDescent="0.25">
      <c r="A25" s="16" t="s">
        <v>9</v>
      </c>
      <c r="B25" s="19"/>
      <c r="C25" s="19"/>
      <c r="D25" s="18"/>
      <c r="E25" s="9">
        <f>SUM(E21:E24)</f>
        <v>30905443.539999999</v>
      </c>
    </row>
    <row r="27" spans="1:5" x14ac:dyDescent="0.25">
      <c r="A27" s="2" t="s">
        <v>13</v>
      </c>
      <c r="E27" s="3">
        <f>+E9+E17+E25</f>
        <v>264115064.53999999</v>
      </c>
    </row>
    <row r="31" spans="1:5" x14ac:dyDescent="0.25">
      <c r="E31" s="14"/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2024-05-23T16:48:27Z</cp:lastPrinted>
  <dcterms:created xsi:type="dcterms:W3CDTF">2020-08-26T20:58:45Z</dcterms:created>
  <dcterms:modified xsi:type="dcterms:W3CDTF">2024-05-23T16:48:36Z</dcterms:modified>
</cp:coreProperties>
</file>