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FSMaipu\DNGFF_OBRAS\4 - web transporte\1 - Enviados BNA\3 - PETROLERAS\AÑO 2024\1 - PAGOS\CABA\8 - AGOSTO\"/>
    </mc:Choice>
  </mc:AlternateContent>
  <bookViews>
    <workbookView xWindow="0" yWindow="0" windowWidth="24000" windowHeight="9435"/>
  </bookViews>
  <sheets>
    <sheet name="CA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9" i="1" l="1"/>
  <c r="E19" i="1" s="1"/>
</calcChain>
</file>

<file path=xl/sharedStrings.xml><?xml version="1.0" encoding="utf-8"?>
<sst xmlns="http://schemas.openxmlformats.org/spreadsheetml/2006/main" count="36" uniqueCount="22">
  <si>
    <t>YPF S.A.</t>
  </si>
  <si>
    <t>MES</t>
  </si>
  <si>
    <t>CONCEPTO</t>
  </si>
  <si>
    <t>TIPO</t>
  </si>
  <si>
    <t>FACTURA Nº</t>
  </si>
  <si>
    <t>MONTO</t>
  </si>
  <si>
    <t>RAIZEN</t>
  </si>
  <si>
    <t>ANTICIPO</t>
  </si>
  <si>
    <t>TOTAL</t>
  </si>
  <si>
    <t>FINAL</t>
  </si>
  <si>
    <t>final</t>
  </si>
  <si>
    <t>MARZO</t>
  </si>
  <si>
    <t>ENVIADO AL BNA 12/08/2024</t>
  </si>
  <si>
    <t>B2018-00002294</t>
  </si>
  <si>
    <t>B2018-00002299</t>
  </si>
  <si>
    <t>B2018-00002323</t>
  </si>
  <si>
    <t>NC 2017-00003063</t>
  </si>
  <si>
    <t>CABA 12/08/24</t>
  </si>
  <si>
    <t>B05005-0001052/1053</t>
  </si>
  <si>
    <t>B05005-0001054/1055</t>
  </si>
  <si>
    <t>B05005-0001060/1061</t>
  </si>
  <si>
    <t>B05005-0001085 NC 05005-00000214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</si>
</sst>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9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4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5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12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/>
    </xf>
    <xf numFmtId="4" fontId="6" fillId="3" borderId="13" xfId="0" applyNumberFormat="1" applyFont="1" applyFill="1" applyBorder="1" applyAlignment="1">
      <alignment horizontal="center" vertical="center"/>
    </xf>
    <xf numFmtId="4" fontId="6" fillId="3" borderId="14" xfId="0" applyNumberFormat="1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/>
    </xf>
    <xf numFmtId="4" fontId="8" fillId="3" borderId="15" xfId="0" applyNumberFormat="1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/>
    </xf>
    <xf numFmtId="0" fontId="7" fillId="0" borderId="16" xfId="0" applyFont="1" applyBorder="1" applyAlignment="1">
      <alignment horizont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workbookViewId="0">
      <selection activeCell="E19" sqref="E19"/>
    </sheetView>
  </sheetViews>
  <sheetFormatPr baseColWidth="10" defaultRowHeight="15" x14ac:dyDescent="0.25"/>
  <cols>
    <col min="1" max="1" width="14" bestFit="1" customWidth="1"/>
    <col min="2" max="2" width="13.28515625" customWidth="1"/>
    <col min="3" max="3" width="5.140625" bestFit="1" customWidth="1"/>
    <col min="4" max="4" width="41.140625" bestFit="1" customWidth="1"/>
    <col min="5" max="5" width="15.140625" customWidth="1"/>
  </cols>
  <sheetData>
    <row r="1" spans="1:5" ht="23.25" x14ac:dyDescent="0.35">
      <c r="A1" s="11" t="s">
        <v>12</v>
      </c>
      <c r="B1" s="11"/>
      <c r="C1" s="11"/>
      <c r="D1" s="11"/>
      <c r="E1" s="11"/>
    </row>
    <row r="2" spans="1:5" ht="15.75" thickBot="1" x14ac:dyDescent="0.3"/>
    <row r="3" spans="1:5" ht="28.5" customHeight="1" thickBot="1" x14ac:dyDescent="0.3">
      <c r="A3" s="16" t="s">
        <v>0</v>
      </c>
      <c r="B3" s="17"/>
      <c r="C3" s="17"/>
      <c r="D3" s="17"/>
      <c r="E3" s="18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9" t="s">
        <v>4</v>
      </c>
      <c r="E4" s="10" t="s">
        <v>5</v>
      </c>
    </row>
    <row r="5" spans="1:5" x14ac:dyDescent="0.25">
      <c r="A5" s="19" t="s">
        <v>11</v>
      </c>
      <c r="B5" s="7" t="s">
        <v>7</v>
      </c>
      <c r="C5" s="8">
        <v>1</v>
      </c>
      <c r="D5" s="22" t="s">
        <v>13</v>
      </c>
      <c r="E5" s="23">
        <v>34315000</v>
      </c>
    </row>
    <row r="6" spans="1:5" x14ac:dyDescent="0.25">
      <c r="A6" s="20"/>
      <c r="B6" s="7" t="s">
        <v>7</v>
      </c>
      <c r="C6" s="7">
        <v>2</v>
      </c>
      <c r="D6" s="22" t="s">
        <v>14</v>
      </c>
      <c r="E6" s="24">
        <v>17157500</v>
      </c>
    </row>
    <row r="7" spans="1:5" x14ac:dyDescent="0.25">
      <c r="A7" s="20"/>
      <c r="B7" s="7" t="s">
        <v>7</v>
      </c>
      <c r="C7" s="7">
        <v>3</v>
      </c>
      <c r="D7" s="22" t="s">
        <v>15</v>
      </c>
      <c r="E7" s="24">
        <v>13726000</v>
      </c>
    </row>
    <row r="8" spans="1:5" ht="15.75" thickBot="1" x14ac:dyDescent="0.3">
      <c r="A8" s="21"/>
      <c r="B8" s="7" t="s">
        <v>9</v>
      </c>
      <c r="C8" s="8" t="s">
        <v>10</v>
      </c>
      <c r="D8" s="25" t="s">
        <v>16</v>
      </c>
      <c r="E8" s="26">
        <v>-6489000</v>
      </c>
    </row>
    <row r="9" spans="1:5" x14ac:dyDescent="0.25">
      <c r="A9" s="12" t="s">
        <v>8</v>
      </c>
      <c r="B9" s="13"/>
      <c r="C9" s="13"/>
      <c r="D9" s="14"/>
      <c r="E9" s="6">
        <f>SUM(E5:E8)</f>
        <v>58709500</v>
      </c>
    </row>
    <row r="10" spans="1:5" ht="15.75" thickBot="1" x14ac:dyDescent="0.3"/>
    <row r="11" spans="1:5" ht="23.25" customHeight="1" thickBot="1" x14ac:dyDescent="0.3">
      <c r="A11" s="16" t="s">
        <v>6</v>
      </c>
      <c r="B11" s="17"/>
      <c r="C11" s="17"/>
      <c r="D11" s="17"/>
      <c r="E11" s="18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9" t="s">
        <v>5</v>
      </c>
    </row>
    <row r="13" spans="1:5" x14ac:dyDescent="0.25">
      <c r="A13" s="19" t="s">
        <v>11</v>
      </c>
      <c r="B13" s="7" t="s">
        <v>7</v>
      </c>
      <c r="C13" s="8">
        <v>1</v>
      </c>
      <c r="D13" s="27" t="s">
        <v>18</v>
      </c>
      <c r="E13" s="23">
        <v>2610000</v>
      </c>
    </row>
    <row r="14" spans="1:5" x14ac:dyDescent="0.25">
      <c r="A14" s="20"/>
      <c r="B14" s="7" t="s">
        <v>7</v>
      </c>
      <c r="C14" s="7">
        <v>2</v>
      </c>
      <c r="D14" s="27" t="s">
        <v>19</v>
      </c>
      <c r="E14" s="24">
        <v>1305000</v>
      </c>
    </row>
    <row r="15" spans="1:5" x14ac:dyDescent="0.25">
      <c r="A15" s="20"/>
      <c r="B15" s="7" t="s">
        <v>7</v>
      </c>
      <c r="C15" s="7">
        <v>3</v>
      </c>
      <c r="D15" s="27" t="s">
        <v>20</v>
      </c>
      <c r="E15" s="24">
        <v>1044000</v>
      </c>
    </row>
    <row r="16" spans="1:5" ht="15.75" thickBot="1" x14ac:dyDescent="0.3">
      <c r="A16" s="21"/>
      <c r="B16" s="7" t="s">
        <v>9</v>
      </c>
      <c r="C16" s="8" t="s">
        <v>10</v>
      </c>
      <c r="D16" s="28" t="s">
        <v>21</v>
      </c>
      <c r="E16" s="26">
        <v>-729000</v>
      </c>
    </row>
    <row r="17" spans="1:5" x14ac:dyDescent="0.25">
      <c r="A17" s="15" t="s">
        <v>8</v>
      </c>
      <c r="B17" s="13"/>
      <c r="C17" s="13"/>
      <c r="D17" s="14"/>
      <c r="E17" s="6">
        <f>SUM(E13:E16)</f>
        <v>4230000</v>
      </c>
    </row>
    <row r="19" spans="1:5" x14ac:dyDescent="0.25">
      <c r="A19" s="2" t="s">
        <v>17</v>
      </c>
      <c r="E19" s="3">
        <f>+E9+E17</f>
        <v>62939500</v>
      </c>
    </row>
  </sheetData>
  <mergeCells count="7">
    <mergeCell ref="A1:E1"/>
    <mergeCell ref="A9:D9"/>
    <mergeCell ref="A17:D17"/>
    <mergeCell ref="A3:E3"/>
    <mergeCell ref="A11:E11"/>
    <mergeCell ref="A5:A8"/>
    <mergeCell ref="A13:A16"/>
  </mergeCells>
  <pageMargins left="1.1023622047244095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Laura Fiscina</cp:lastModifiedBy>
  <cp:lastPrinted>2024-08-12T16:49:26Z</cp:lastPrinted>
  <dcterms:created xsi:type="dcterms:W3CDTF">2020-08-26T20:58:45Z</dcterms:created>
  <dcterms:modified xsi:type="dcterms:W3CDTF">2024-08-12T16:52:02Z</dcterms:modified>
</cp:coreProperties>
</file>