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1 - Enero 24\"/>
    </mc:Choice>
  </mc:AlternateContent>
  <xr:revisionPtr revIDLastSave="0" documentId="8_{E7CE7F15-AC4D-4101-AB60-48D7A19E9E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nero" sheetId="5" r:id="rId1"/>
  </sheets>
  <definedNames>
    <definedName name="_xlnm._FilterDatabase" localSheetId="0" hidden="1">Enero!$A$7:$S$406</definedName>
    <definedName name="_xlnm.Print_Area" localSheetId="0">Enero!$A$1:$S$406</definedName>
    <definedName name="_xlnm.Print_Titles" localSheetId="0">Enero!$6:$7</definedName>
  </definedNames>
  <calcPr calcId="191029"/>
</workbook>
</file>

<file path=xl/calcChain.xml><?xml version="1.0" encoding="utf-8"?>
<calcChain xmlns="http://schemas.openxmlformats.org/spreadsheetml/2006/main">
  <c r="N406" i="5" l="1"/>
  <c r="M406" i="5"/>
  <c r="L406" i="5" l="1"/>
  <c r="H406" i="5" l="1"/>
  <c r="G406" i="5"/>
  <c r="O406" i="5" l="1"/>
  <c r="I406" i="5" l="1"/>
  <c r="Q406" i="5" l="1"/>
  <c r="R406" i="5"/>
  <c r="P406" i="5"/>
  <c r="K406" i="5" l="1"/>
  <c r="J406" i="5" l="1"/>
  <c r="L2" i="5" l="1"/>
  <c r="L4" i="5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<sst xmlns="http://schemas.openxmlformats.org/spreadsheetml/2006/main" count="2409" uniqueCount="786">
  <si>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</si>
  <si>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</si>
  <si>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</si>
  <si>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</si>
  <si>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</si>
  <si>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</si>
  <si>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</si>
  <si>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</si>
  <si>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</si>
  <si>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</si>
  <si>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</si>
  <si>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</si>
  <si>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</si>
  <si>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</si>
  <si>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</si>
  <si>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</si>
  <si>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</si>
  <si>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</si>
  <si>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</si>
  <si>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</si>
  <si>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</si>
  <si>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</si>
  <si>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</si>
  <si>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</si>
  <si>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</si>
  <si>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</si>
  <si>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</si>
  <si>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</si>
  <si>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</si>
  <si>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</si>
  <si>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</si>
  <si>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</si>
  <si>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</si>
  <si>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</si>
  <si>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</si>
  <si>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</si>
  <si>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</si>
  <si>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</si>
  <si>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</si>
  <si>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</si>
  <si>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</si>
  <si>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</si>
  <si>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</si>
  <si>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</si>
  <si>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</si>
  <si>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</si>
  <si>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</si>
  <si>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</si>
  <si>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</si>
  <si>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</si>
  <si>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</si>
  <si>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</si>
  <si>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</si>
  <si>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</si>
  <si>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</si>
  <si>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</si>
  <si>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</si>
  <si>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</si>
  <si>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</si>
  <si>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</si>
  <si>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</si>
  <si>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</si>
  <si>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</si>
  <si>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</si>
  <si>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</si>
  <si>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</si>
  <si>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</si>
  <si>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</si>
  <si>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</si>
  <si>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</si>
  <si>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</si>
  <si>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</si>
  <si>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</si>
  <si>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</si>
  <si>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</si>
  <si>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</si>
  <si>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</si>
  <si>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</si>
  <si>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</si>
  <si>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</si>
  <si>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</si>
  <si>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</si>
  <si>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</si>
  <si>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</si>
  <si>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</si>
  <si>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</si>
  <si>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</si>
  <si>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</si>
  <si>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</si>
  <si>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</si>
  <si>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</si>
  <si>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</si>
  <si>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</si>
  <si>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</si>
  <si>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</si>
  <si>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</si>
  <si>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</si>
  <si>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</si>
  <si>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</si>
  <si>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</si>
  <si>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</si>
  <si>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</si>
  <si>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</si>
  <si>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</si>
  <si>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</si>
  <si>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</si>
  <si>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</si>
  <si>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</si>
  <si>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</si>
  <si>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</si>
  <si>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</si>
  <si>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</si>
  <si>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</si>
  <si>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</si>
  <si>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</si>
  <si>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</si>
  <si>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</si>
  <si>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</si>
  <si>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</si>
  <si>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</si>
  <si>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</si>
  <si>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</si>
  <si>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</si>
  <si>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</si>
  <si>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</si>
  <si>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</si>
  <si>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</si>
  <si>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</si>
  <si>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</si>
  <si>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</si>
  <si>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</si>
  <si>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</si>
  <si>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</si>
  <si>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</si>
  <si>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</si>
  <si>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</si>
  <si>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</si>
  <si>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</si>
  <si>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</si>
  <si>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</si>
  <si>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</si>
  <si>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</si>
  <si>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</si>
  <si>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</si>
  <si>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</si>
  <si>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</si>
  <si>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</si>
  <si>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</si>
  <si>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</si>
  <si>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</si>
  <si>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</si>
  <si>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</si>
  <si>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</si>
  <si>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</si>
  <si>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</si>
  <si>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</si>
  <si>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</si>
  <si>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</si>
  <si>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</si>
  <si>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</si>
  <si>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</si>
  <si>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</si>
  <si>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</si>
  <si>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</si>
  <si>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</si>
  <si>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</si>
  <si>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</si>
  <si>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</si>
  <si>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</si>
  <si>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</si>
  <si>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</si>
  <si>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</si>
  <si>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</si>
  <si>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</si>
  <si>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</si>
  <si>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</si>
  <si>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</si>
  <si>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</si>
  <si>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</si>
  <si>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</si>
  <si>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</si>
  <si>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</si>
  <si>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</si>
  <si>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</si>
  <si>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</si>
  <si>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</si>
  <si>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</si>
  <si>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</si>
  <si>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</si>
  <si>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</si>
  <si>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</si>
  <si>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</si>
  <si>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</si>
  <si>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</si>
  <si>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</si>
  <si>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</si>
  <si>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</si>
  <si>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</si>
  <si>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</si>
  <si>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</si>
  <si>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</si>
  <si>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</si>
  <si>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</si>
  <si>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</si>
  <si>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</si>
  <si>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</si>
  <si>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</si>
  <si>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</si>
  <si>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</si>
  <si>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</si>
  <si>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</si>
  <si>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</si>
  <si>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</si>
  <si>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</si>
  <si>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</si>
  <si>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</si>
  <si>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</si>
  <si>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</si>
  <si>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</si>
  <si>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</si>
  <si>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</si>
  <si>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</si>
  <si>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</si>
  <si>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</si>
  <si>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</si>
  <si>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</si>
  <si>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</si>
  <si>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</si>
  <si>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</si>
  <si>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</si>
  <si>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</si>
  <si>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</si>
  <si>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</si>
  <si>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</si>
  <si>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</si>
  <si>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</si>
  <si>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</si>
  <si>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</si>
  <si>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</si>
  <si>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</si>
  <si>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</si>
  <si>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</si>
  <si>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</si>
  <si>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</si>
  <si>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</si>
  <si>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</si>
  <si>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</si>
  <si>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</si>
  <si>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</si>
  <si>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</si>
  <si>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</si>
  <si>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</si>
  <si>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</si>
  <si>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</si>
  <si>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</si>
  <si>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</si>
  <si>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</si>
  <si>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</si>
  <si>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</si>
  <si>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</si>
  <si>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</si>
  <si>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</si>
  <si>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</si>
  <si>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</si>
  <si>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</si>
  <si>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</si>
  <si>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</si>
  <si>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</si>
  <si>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</si>
  <si>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</si>
  <si>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</si>
  <si>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</si>
  <si>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</si>
  <si>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</si>
  <si>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</si>
  <si>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</si>
  <si>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</si>
  <si>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</si>
  <si>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</si>
  <si>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</si>
  <si>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</si>
  <si>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</si>
  <si>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</si>
  <si>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</si>
  <si>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</si>
  <si>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</si>
  <si>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</si>
  <si>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</si>
  <si>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</si>
  <si>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</si>
  <si>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</si>
  <si>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</si>
  <si>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</si>
  <si>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</si>
  <si>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</si>
  <si>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</si>
  <si>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</si>
  <si>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</si>
  <si>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</si>
  <si>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</si>
  <si>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</si>
  <si>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</si>
  <si>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</si>
  <si>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</si>
  <si>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</si>
  <si>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</si>
  <si>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</si>
  <si>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</si>
  <si>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</si>
  <si>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</si>
  <si>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</si>
  <si>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</si>
  <si>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</si>
  <si>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</si>
  <si>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</si>
  <si>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</si>
  <si>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</si>
  <si>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</si>
  <si>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</si>
  <si>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</si>
  <si>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</si>
  <si>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</si>
  <si>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</si>
  <si>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</si>
  <si>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</si>
  <si>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</si>
  <si>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</si>
  <si>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</si>
  <si>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</si>
  <si>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</si>
  <si>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</si>
  <si>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</si>
  <si>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</si>
  <si>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</si>
  <si>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</si>
  <si>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</si>
  <si>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</si>
  <si>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</si>
  <si>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</si>
  <si>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</si>
  <si>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</si>
  <si>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</si>
  <si>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</si>
  <si>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</si>
  <si>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</si>
  <si>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</si>
  <si>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</si>
  <si>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</si>
  <si>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</si>
  <si>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</si>
  <si>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</si>
  <si>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</si>
  <si>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</si>
  <si>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</si>
  <si>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</si>
  <si>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</si>
  <si>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</si>
  <si>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</si>
  <si>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</si>
  <si>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</si>
  <si>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</si>
  <si>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</si>
  <si>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</si>
  <si>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</si>
  <si>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</si>
  <si>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</si>
  <si>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</si>
  <si>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</si>
  <si>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</si>
  <si>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</si>
  <si>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</si>
  <si>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</si>
  <si>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</si>
  <si>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</si>
  <si>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</si>
  <si>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</si>
  <si>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</si>
  <si>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</si>
  <si>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</si>
  <si>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</si>
  <si>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</si>
  <si>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</si>
  <si>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</si>
  <si>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</si>
  <si>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</si>
  <si>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</si>
  <si>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</si>
  <si>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</si>
  <si>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</si>
  <si>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</si>
  <si>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</si>
  <si>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</si>
  <si>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</si>
  <si>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</si>
  <si>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</si>
  <si>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</si>
  <si>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</si>
  <si>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</si>
  <si>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</si>
  <si>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</si>
  <si>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</si>
  <si>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</si>
  <si>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</si>
  <si>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</si>
  <si>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</si>
  <si>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</si>
  <si>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</si>
  <si>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</si>
  <si>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</si>
  <si>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</si>
  <si>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</si>
  <si>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</si>
  <si>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</si>
  <si>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</si>
  <si>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</si>
  <si>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</si>
  <si>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</si>
  <si>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</si>
  <si>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</si>
  <si>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</si>
  <si>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</si>
  <si>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</si>
  <si>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</si>
  <si>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</si>
  <si>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</si>
  <si>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</si>
  <si>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</si>
  <si>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</si>
  <si>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</si>
  <si>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</si>
  <si>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</si>
  <si>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</si>
  <si>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</si>
  <si>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</si>
  <si>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</si>
  <si>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</si>
  <si>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</si>
  <si>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</si>
  <si>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</si>
  <si>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</si>
  <si>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</si>
  <si>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</si>
  <si>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</si>
  <si>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</si>
  <si>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</si>
  <si>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</si>
  <si>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</si>
  <si>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</si>
  <si>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</si>
  <si>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</si>
  <si>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</si>
  <si>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</si>
  <si>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</si>
  <si>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</si>
  <si>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</si>
  <si>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</si>
  <si>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</si>
  <si>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</si>
  <si>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</si>
  <si>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</si>
  <si>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</si>
  <si>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</si>
  <si>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</si>
  <si>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</si>
  <si>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</si>
  <si>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</si>
  <si>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</si>
  <si>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</si>
  <si>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</si>
  <si>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</si>
  <si>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</si>
  <si>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</si>
  <si>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</si>
  <si>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</si>
  <si>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</si>
  <si>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</si>
  <si>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</si>
  <si>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</si>
  <si>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</si>
  <si>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</si>
  <si>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</si>
  <si>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</si>
  <si>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</si>
  <si>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</si>
  <si>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</si>
  <si>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</si>
  <si>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</si>
  <si>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</si>
  <si>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</si>
  <si>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</si>
  <si>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</si>
  <si>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</si>
  <si>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</si>
  <si>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</si>
  <si>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</si>
  <si>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</si>
  <si>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</si>
  <si>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</si>
  <si>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</si>
  <si>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</si>
  <si>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</si>
  <si>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</si>
  <si>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</si>
  <si>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</si>
  <si>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</si>
  <si>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</si>
  <si>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</si>
  <si>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</si>
  <si>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</si>
  <si>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</si>
  <si>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</si>
  <si>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</si>
  <si>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</si>
  <si>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</si>
  <si>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</si>
  <si>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</si>
  <si>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</si>
  <si>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</si>
  <si>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</si>
  <si>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</si>
  <si>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</si>
  <si>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</si>
  <si>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</si>
  <si>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</si>
  <si>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</si>
  <si>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</si>
  <si>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</si>
  <si>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</si>
  <si>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</si>
  <si>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</si>
  <si>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</si>
  <si>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</si>
  <si>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</si>
  <si>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</si>
  <si>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</si>
  <si>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</si>
  <si>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</si>
  <si>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</si>
  <si>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</si>
  <si>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</si>
  <si>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</si>
  <si>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</si>
  <si>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</si>
  <si>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</si>
  <si>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</si>
  <si>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</si>
  <si>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</si>
  <si>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</si>
  <si>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</si>
  <si>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</si>
  <si>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</si>
  <si>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</si>
  <si>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</si>
  <si>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</si>
  <si>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</si>
  <si>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</si>
  <si>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</si>
  <si>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</si>
  <si>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</si>
  <si>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</si>
  <si>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</si>
  <si>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</si>
  <si>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</si>
  <si>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</si>
  <si>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</si>
  <si>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</si>
  <si>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</si>
  <si>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</si>
  <si>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</si>
  <si>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</si>
  <si>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</si>
  <si>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</si>
  <si>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</si>
  <si>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</si>
  <si>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</si>
  <si>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</si>
  <si>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</si>
  <si>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</si>
  <si>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</si>
  <si>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</si>
  <si>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</si>
  <si>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</si>
  <si>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</si>
  <si>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</si>
  <si>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</si>
  <si>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</si>
  <si>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</si>
  <si>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</si>
  <si>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</si>
  <si>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</si>
  <si>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</si>
  <si>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</si>
  <si>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</si>
  <si>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</si>
  <si>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</si>
  <si>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</si>
  <si>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</si>
  <si>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</si>
  <si>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</si>
  <si>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</si>
  <si>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</si>
  <si>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</si>
  <si>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</si>
  <si>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</si>
  <si>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</si>
  <si>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</si>
  <si>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</si>
  <si>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</si>
  <si>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</si>
  <si>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</si>
  <si>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</si>
  <si>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</si>
  <si>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</si>
  <si>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</si>
  <si>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</si>
  <si>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</si>
  <si>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</si>
  <si>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</si>
  <si>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</si>
  <si>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</si>
  <si>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</si>
  <si>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</si>
  <si>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</si>
  <si>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</si>
  <si>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</si>
  <si>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</si>
  <si>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</si>
  <si>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</si>
  <si>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</si>
  <si>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</si>
  <si>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</si>
  <si>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</si>
  <si>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</si>
  <si>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</si>
  <si>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</si>
  <si>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</si>
  <si>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</si>
  <si>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</si>
  <si>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</si>
  <si>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</si>
  <si>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</si>
  <si>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</si>
  <si>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</si>
  <si>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</si>
  <si>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</si>
  <si>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</si>
  <si>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</si>
  <si>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</si>
  <si>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</si>
  <si>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</si>
  <si>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</si>
  <si>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</si>
  <si>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</si>
  <si>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</si>
  <si>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</si>
  <si>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</si>
  <si>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</si>
  <si>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</si>
  <si>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</si>
  <si>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</si>
  <si>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</si>
  <si>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</si>
  <si>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</si>
  <si>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</si>
  <si>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</si>
  <si>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</si>
  <si>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</si>
  <si>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</si>
  <si>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</si>
  <si>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</si>
  <si>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</si>
  <si>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</si>
  <si>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</si>
  <si>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</si>
  <si>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</si>
  <si>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</si>
  <si>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</si>
  <si>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</si>
  <si>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</si>
  <si>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</si>
  <si>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</si>
  <si>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</si>
  <si>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</si>
  <si>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</si>
  <si>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</si>
  <si>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</si>
  <si>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</si>
  <si>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</si>
  <si>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</si>
  <si>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</si>
  <si>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</si>
  <si>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</si>
  <si>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</si>
  <si>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</si>
  <si>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</si>
  <si>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</si>
  <si>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</si>
  <si>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</si>
  <si>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</si>
  <si>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</si>
  <si>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</si>
  <si>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</si>
  <si>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</si>
  <si>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</si>
  <si>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</si>
  <si>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</si>
  <si>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</si>
  <si>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</si>
  <si>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</si>
  <si>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</si>
  <si>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</si>
  <si>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</si>
  <si>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</si>
  <si>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</si>
  <si>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</si>
  <si>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</si>
  <si>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</si>
  <si>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</si>
  <si>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</si>
  <si>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</si>
  <si>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</si>
  <si>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</si>
  <si>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</si>
  <si>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</si>
  <si>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</si>
  <si>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</si>
  <si>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</si>
  <si>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</si>
  <si>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</si>
  <si>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</si>
  <si>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</si>
  <si>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</si>
  <si>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</si>
  <si>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</si>
  <si>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</si>
  <si>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</si>
  <si>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</si>
  <si>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</si>
  <si>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</si>
  <si>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</si>
  <si>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</si>
  <si>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</si>
  <si>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</si>
  <si>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</si>
  <si>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</si>
  <si>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</si>
  <si>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</si>
  <si>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</si>
  <si>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</si>
  <si>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</si>
  <si>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</si>
  <si>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</si>
  <si>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</si>
  <si>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</si>
  <si>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</si>
  <si>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</si>
  <si>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</si>
  <si>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</si>
  <si>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</si>
  <si>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</si>
  <si>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</si>
  <si>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</si>
  <si>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</si>
  <si>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</si>
  <si>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</si>
  <si>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</si>
  <si>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</si>
  <si>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</si>
  <si>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</si>
  <si>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</si>
  <si>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</si>
  <si>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</si>
  <si>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</si>
  <si>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</si>
  <si>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</si>
  <si>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Enero  de 2024</t>
  </si>
  <si>
    <t>Enero de 2024</t>
  </si>
  <si>
    <t>Oferta (ST)</t>
  </si>
  <si>
    <t>Boleto Integrado       (ST)</t>
  </si>
  <si>
    <t>Atributo Social   (ST)</t>
  </si>
  <si>
    <t>Demanda                    (ST)</t>
  </si>
  <si>
    <t>CUPO GASOIL     (ST)</t>
  </si>
  <si>
    <t>PELP                      (Pcia de BA)</t>
  </si>
  <si>
    <t>Demanda            (Pcia de BA)</t>
  </si>
  <si>
    <t>Secretaria  de Transporte de la Nacion (ST)</t>
  </si>
  <si>
    <t>Oferta                 (Pcia de 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</si>
</sst>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1"/>
  <sheetViews>
    <sheetView tabSelected="1" zoomScaleNormal="100" workbookViewId="0">
      <pane xSplit="5" ySplit="7" topLeftCell="F386" activePane="bottomRight" state="frozen"/>
      <selection pane="topRight" activeCell="F1" sqref="F1"/>
      <selection pane="bottomLeft" activeCell="A3" sqref="A3"/>
      <selection pane="bottomRight" activeCell="N3" sqref="N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42578125" customWidth="1"/>
    <col min="22" max="22" width="15.28515625" bestFit="1" customWidth="1"/>
    <col min="23" max="23" width="15" customWidth="1"/>
    <col min="24" max="25" width="16.42578125" bestFit="1" customWidth="1"/>
  </cols>
  <sheetData>
    <row r="1" spans="1:19" ht="18.75" x14ac:dyDescent="0.3">
      <c r="G1" s="32" t="s">
        <v>751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784</v>
      </c>
      <c r="H2" s="24"/>
      <c r="I2" s="24"/>
      <c r="J2" s="24"/>
      <c r="K2" s="25"/>
      <c r="L2" s="33">
        <f>+G406+J406+K406+L406+P406</f>
        <v>66736404296.839905</v>
      </c>
      <c r="M2" s="34"/>
    </row>
    <row r="3" spans="1:19" ht="18.75" x14ac:dyDescent="0.3">
      <c r="A3" s="2"/>
      <c r="G3" s="26" t="s">
        <v>752</v>
      </c>
      <c r="H3" s="27"/>
      <c r="I3" s="27"/>
      <c r="J3" s="27"/>
      <c r="K3" s="28"/>
      <c r="L3" s="33">
        <v>6677162532</v>
      </c>
      <c r="M3" s="34"/>
      <c r="N3" s="20"/>
    </row>
    <row r="4" spans="1:19" ht="18.75" x14ac:dyDescent="0.3">
      <c r="A4" s="2"/>
      <c r="B4" s="2"/>
      <c r="C4" s="2"/>
      <c r="G4" s="29" t="s">
        <v>753</v>
      </c>
      <c r="H4" s="30"/>
      <c r="I4" s="30"/>
      <c r="J4" s="30"/>
      <c r="K4" s="31"/>
      <c r="L4" s="33">
        <f>+I406+N406+O406+R406</f>
        <v>59110667982.606567</v>
      </c>
      <c r="M4" s="34"/>
    </row>
    <row r="6" spans="1:19" x14ac:dyDescent="0.25">
      <c r="A6" s="3" t="s">
        <v>775</v>
      </c>
      <c r="S6" s="10" t="s">
        <v>776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747</v>
      </c>
      <c r="G7" s="11" t="s">
        <v>777</v>
      </c>
      <c r="H7" s="19" t="s">
        <v>746</v>
      </c>
      <c r="I7" s="13" t="s">
        <v>785</v>
      </c>
      <c r="J7" s="11" t="s">
        <v>779</v>
      </c>
      <c r="K7" s="11" t="s">
        <v>778</v>
      </c>
      <c r="L7" s="11" t="s">
        <v>780</v>
      </c>
      <c r="M7" s="12" t="s">
        <v>748</v>
      </c>
      <c r="N7" s="13" t="s">
        <v>783</v>
      </c>
      <c r="O7" s="13" t="s">
        <v>782</v>
      </c>
      <c r="P7" s="11" t="s">
        <v>781</v>
      </c>
      <c r="Q7" s="12" t="s">
        <v>749</v>
      </c>
      <c r="R7" s="13" t="s">
        <v>750</v>
      </c>
      <c r="S7" s="8" t="s">
        <v>738</v>
      </c>
    </row>
    <row r="8" spans="1:19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754</v>
      </c>
      <c r="G8" s="17">
        <v>0</v>
      </c>
      <c r="H8" s="5">
        <v>0</v>
      </c>
      <c r="I8" s="18">
        <v>60297622.138506994</v>
      </c>
      <c r="J8" s="5">
        <v>3162190.8778280001</v>
      </c>
      <c r="K8" s="5">
        <v>1667750.4162896001</v>
      </c>
      <c r="L8" s="5">
        <v>0</v>
      </c>
      <c r="M8" s="5">
        <v>0</v>
      </c>
      <c r="N8" s="6">
        <v>48669717.935713232</v>
      </c>
      <c r="O8" s="6">
        <v>0</v>
      </c>
      <c r="P8" s="6">
        <v>0</v>
      </c>
      <c r="Q8" s="6">
        <v>0</v>
      </c>
      <c r="R8" s="6">
        <v>702306</v>
      </c>
      <c r="S8" s="7">
        <f t="shared" ref="S8:S71" si="0">+SUM(G8:R8)</f>
        <v>114499587.36833782</v>
      </c>
    </row>
    <row r="9" spans="1:19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754</v>
      </c>
      <c r="G9" s="17">
        <v>0</v>
      </c>
      <c r="H9" s="5">
        <v>0</v>
      </c>
      <c r="I9" s="18">
        <v>200006339.70806623</v>
      </c>
      <c r="J9" s="5">
        <v>12446724.190044999</v>
      </c>
      <c r="K9" s="5">
        <v>4725068.6425339002</v>
      </c>
      <c r="L9" s="5">
        <v>0</v>
      </c>
      <c r="M9" s="5">
        <v>0</v>
      </c>
      <c r="N9" s="6">
        <v>249818888.64029956</v>
      </c>
      <c r="O9" s="6">
        <v>0</v>
      </c>
      <c r="P9" s="6">
        <v>0</v>
      </c>
      <c r="Q9" s="6">
        <v>0</v>
      </c>
      <c r="R9" s="6">
        <v>2068547.9984598737</v>
      </c>
      <c r="S9" s="7">
        <f t="shared" si="0"/>
        <v>469065569.17940456</v>
      </c>
    </row>
    <row r="10" spans="1:19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754</v>
      </c>
      <c r="G10" s="17">
        <v>0</v>
      </c>
      <c r="H10" s="5">
        <v>0</v>
      </c>
      <c r="I10" s="18">
        <v>26014492.321686074</v>
      </c>
      <c r="J10" s="5">
        <v>1172130.3076923001</v>
      </c>
      <c r="K10" s="5">
        <v>568995.81900451996</v>
      </c>
      <c r="L10" s="5">
        <v>0</v>
      </c>
      <c r="M10" s="5">
        <v>0</v>
      </c>
      <c r="N10" s="6">
        <v>18624793.275846343</v>
      </c>
      <c r="O10" s="6">
        <v>0</v>
      </c>
      <c r="P10" s="6">
        <v>0</v>
      </c>
      <c r="Q10" s="6">
        <v>0</v>
      </c>
      <c r="R10" s="6">
        <v>269052.60154012637</v>
      </c>
      <c r="S10" s="7">
        <f t="shared" si="0"/>
        <v>46649464.325769365</v>
      </c>
    </row>
    <row r="11" spans="1:19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757</v>
      </c>
      <c r="G11" s="17">
        <v>0</v>
      </c>
      <c r="H11" s="5">
        <v>0</v>
      </c>
      <c r="I11" s="18">
        <v>150704911.48910546</v>
      </c>
      <c r="J11" s="5">
        <v>9576181.0950226001</v>
      </c>
      <c r="K11" s="5">
        <v>4959603.1583709996</v>
      </c>
      <c r="L11" s="5">
        <v>0</v>
      </c>
      <c r="M11" s="5">
        <v>0</v>
      </c>
      <c r="N11" s="6">
        <v>206880083.40063268</v>
      </c>
      <c r="O11" s="6">
        <v>0</v>
      </c>
      <c r="P11" s="6">
        <v>0</v>
      </c>
      <c r="Q11" s="6">
        <v>0</v>
      </c>
      <c r="R11" s="6">
        <v>2138379.9963163645</v>
      </c>
      <c r="S11" s="7">
        <f t="shared" si="0"/>
        <v>374259159.13944811</v>
      </c>
    </row>
    <row r="12" spans="1:19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756</v>
      </c>
      <c r="G12" s="17">
        <v>0</v>
      </c>
      <c r="H12" s="5">
        <v>0</v>
      </c>
      <c r="I12" s="18">
        <v>61680868.901846945</v>
      </c>
      <c r="J12" s="5">
        <v>1885436.1628959</v>
      </c>
      <c r="K12" s="5">
        <v>760049.04072398006</v>
      </c>
      <c r="L12" s="5">
        <v>0</v>
      </c>
      <c r="M12" s="5">
        <v>0</v>
      </c>
      <c r="N12" s="6">
        <v>40237324.103984103</v>
      </c>
      <c r="O12" s="6">
        <v>0</v>
      </c>
      <c r="P12" s="6">
        <v>0</v>
      </c>
      <c r="Q12" s="6">
        <v>0</v>
      </c>
      <c r="R12" s="6">
        <v>981192.26245064323</v>
      </c>
      <c r="S12" s="7">
        <f t="shared" si="0"/>
        <v>105544870.47190158</v>
      </c>
    </row>
    <row r="13" spans="1:19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756</v>
      </c>
      <c r="G13" s="17">
        <v>0</v>
      </c>
      <c r="H13" s="5">
        <v>0</v>
      </c>
      <c r="I13" s="18">
        <v>78633547.748322517</v>
      </c>
      <c r="J13" s="5">
        <v>3204142.6153846001</v>
      </c>
      <c r="K13" s="5">
        <v>1394887.4298642999</v>
      </c>
      <c r="L13" s="5">
        <v>0</v>
      </c>
      <c r="M13" s="5">
        <v>0</v>
      </c>
      <c r="N13" s="6">
        <v>65676110.147529684</v>
      </c>
      <c r="O13" s="6">
        <v>0</v>
      </c>
      <c r="P13" s="6">
        <v>0</v>
      </c>
      <c r="Q13" s="6">
        <v>0</v>
      </c>
      <c r="R13" s="6">
        <v>849849.02511160972</v>
      </c>
      <c r="S13" s="7">
        <f t="shared" si="0"/>
        <v>149758536.96621272</v>
      </c>
    </row>
    <row r="14" spans="1:19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756</v>
      </c>
      <c r="G14" s="17">
        <v>0</v>
      </c>
      <c r="H14" s="5">
        <v>0</v>
      </c>
      <c r="I14" s="18">
        <v>272926967.57679552</v>
      </c>
      <c r="J14" s="5">
        <v>11633954.208145</v>
      </c>
      <c r="K14" s="5">
        <v>5020668.9230768997</v>
      </c>
      <c r="L14" s="5">
        <v>0</v>
      </c>
      <c r="M14" s="5">
        <v>0</v>
      </c>
      <c r="N14" s="6">
        <v>260208989.23917156</v>
      </c>
      <c r="O14" s="6">
        <v>0</v>
      </c>
      <c r="P14" s="6">
        <v>0</v>
      </c>
      <c r="Q14" s="6">
        <v>0</v>
      </c>
      <c r="R14" s="6">
        <v>3708889.2961213826</v>
      </c>
      <c r="S14" s="7">
        <f t="shared" si="0"/>
        <v>553499469.24331045</v>
      </c>
    </row>
    <row r="15" spans="1:19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754</v>
      </c>
      <c r="G15" s="17">
        <v>0</v>
      </c>
      <c r="H15" s="5">
        <v>0</v>
      </c>
      <c r="I15" s="18">
        <v>80585878.816084176</v>
      </c>
      <c r="J15" s="5">
        <v>3994077.5927602001</v>
      </c>
      <c r="K15" s="5">
        <v>2973106.7692308002</v>
      </c>
      <c r="L15" s="5">
        <v>0</v>
      </c>
      <c r="M15" s="5">
        <v>0</v>
      </c>
      <c r="N15" s="6">
        <v>75138726.498176381</v>
      </c>
      <c r="O15" s="6">
        <v>0</v>
      </c>
      <c r="P15" s="6">
        <v>0</v>
      </c>
      <c r="Q15" s="6">
        <v>0</v>
      </c>
      <c r="R15" s="6">
        <v>932201.0120698812</v>
      </c>
      <c r="S15" s="7">
        <f t="shared" si="0"/>
        <v>163623990.68832144</v>
      </c>
    </row>
    <row r="16" spans="1:19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754</v>
      </c>
      <c r="G16" s="17">
        <v>0</v>
      </c>
      <c r="H16" s="5">
        <v>0</v>
      </c>
      <c r="I16" s="18">
        <v>64597310.786352322</v>
      </c>
      <c r="J16" s="5">
        <v>4184704.2624435001</v>
      </c>
      <c r="K16" s="5">
        <v>2588580.7058823998</v>
      </c>
      <c r="L16" s="5">
        <v>0</v>
      </c>
      <c r="M16" s="5">
        <v>0</v>
      </c>
      <c r="N16" s="6">
        <v>71226512.589134336</v>
      </c>
      <c r="O16" s="6">
        <v>0</v>
      </c>
      <c r="P16" s="6">
        <v>0</v>
      </c>
      <c r="Q16" s="6">
        <v>0</v>
      </c>
      <c r="R16" s="6">
        <v>747248.51768957067</v>
      </c>
      <c r="S16" s="7">
        <f t="shared" si="0"/>
        <v>143344356.86150211</v>
      </c>
    </row>
    <row r="17" spans="1:19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754</v>
      </c>
      <c r="G17" s="17">
        <v>0</v>
      </c>
      <c r="H17" s="5">
        <v>0</v>
      </c>
      <c r="I17" s="18">
        <v>49269084.717349038</v>
      </c>
      <c r="J17" s="5">
        <v>2694414.3710407</v>
      </c>
      <c r="K17" s="5">
        <v>1292052.3800905</v>
      </c>
      <c r="L17" s="5">
        <v>0</v>
      </c>
      <c r="M17" s="5">
        <v>0</v>
      </c>
      <c r="N17" s="6">
        <v>41043155.027794771</v>
      </c>
      <c r="O17" s="6">
        <v>0</v>
      </c>
      <c r="P17" s="6">
        <v>0</v>
      </c>
      <c r="Q17" s="6">
        <v>0</v>
      </c>
      <c r="R17" s="6">
        <v>569934.72444582381</v>
      </c>
      <c r="S17" s="7">
        <f t="shared" si="0"/>
        <v>94868641.220720828</v>
      </c>
    </row>
    <row r="18" spans="1:19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754</v>
      </c>
      <c r="G18" s="17">
        <v>0</v>
      </c>
      <c r="H18" s="5">
        <v>0</v>
      </c>
      <c r="I18" s="18">
        <v>98802114.3041085</v>
      </c>
      <c r="J18" s="5">
        <v>6329290.0452488</v>
      </c>
      <c r="K18" s="5">
        <v>3206995.9004525002</v>
      </c>
      <c r="L18" s="5">
        <v>0</v>
      </c>
      <c r="M18" s="5">
        <v>0</v>
      </c>
      <c r="N18" s="6">
        <v>102648586.37752464</v>
      </c>
      <c r="O18" s="6">
        <v>0</v>
      </c>
      <c r="P18" s="6">
        <v>0</v>
      </c>
      <c r="Q18" s="6">
        <v>0</v>
      </c>
      <c r="R18" s="6">
        <v>1142922.7093140671</v>
      </c>
      <c r="S18" s="7">
        <f t="shared" si="0"/>
        <v>212129909.33664852</v>
      </c>
    </row>
    <row r="19" spans="1:19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754</v>
      </c>
      <c r="G19" s="17">
        <v>0</v>
      </c>
      <c r="H19" s="5">
        <v>0</v>
      </c>
      <c r="I19" s="18">
        <v>104137100.36399186</v>
      </c>
      <c r="J19" s="5">
        <v>5219267.7194569996</v>
      </c>
      <c r="K19" s="5">
        <v>1994078.7692308</v>
      </c>
      <c r="L19" s="5">
        <v>0</v>
      </c>
      <c r="M19" s="5">
        <v>0</v>
      </c>
      <c r="N19" s="6">
        <v>72619648.672806963</v>
      </c>
      <c r="O19" s="6">
        <v>0</v>
      </c>
      <c r="P19" s="6">
        <v>0</v>
      </c>
      <c r="Q19" s="6">
        <v>0</v>
      </c>
      <c r="R19" s="6">
        <v>1204636.7400780946</v>
      </c>
      <c r="S19" s="7">
        <f t="shared" si="0"/>
        <v>185174732.26556471</v>
      </c>
    </row>
    <row r="20" spans="1:19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754</v>
      </c>
      <c r="G20" s="17">
        <v>0</v>
      </c>
      <c r="H20" s="5">
        <v>0</v>
      </c>
      <c r="I20" s="18">
        <v>107868544.73102456</v>
      </c>
      <c r="J20" s="5">
        <v>5266002.5520361997</v>
      </c>
      <c r="K20" s="5">
        <v>2572314.9954750999</v>
      </c>
      <c r="L20" s="5">
        <v>0</v>
      </c>
      <c r="M20" s="5">
        <v>0</v>
      </c>
      <c r="N20" s="6">
        <v>81180405.26374279</v>
      </c>
      <c r="O20" s="6">
        <v>0</v>
      </c>
      <c r="P20" s="6">
        <v>0</v>
      </c>
      <c r="Q20" s="6">
        <v>0</v>
      </c>
      <c r="R20" s="6">
        <v>1247801.3275533889</v>
      </c>
      <c r="S20" s="7">
        <f t="shared" si="0"/>
        <v>198135068.86983204</v>
      </c>
    </row>
    <row r="21" spans="1:19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754</v>
      </c>
      <c r="G21" s="17">
        <v>0</v>
      </c>
      <c r="H21" s="5">
        <v>0</v>
      </c>
      <c r="I21" s="18">
        <v>89883891.691750571</v>
      </c>
      <c r="J21" s="5">
        <v>4522496.1809954997</v>
      </c>
      <c r="K21" s="5">
        <v>2151377.0045249001</v>
      </c>
      <c r="L21" s="5">
        <v>0</v>
      </c>
      <c r="M21" s="5">
        <v>0</v>
      </c>
      <c r="N21" s="6">
        <v>70835092.407854766</v>
      </c>
      <c r="O21" s="6">
        <v>0</v>
      </c>
      <c r="P21" s="6">
        <v>0</v>
      </c>
      <c r="Q21" s="6">
        <v>0</v>
      </c>
      <c r="R21" s="6">
        <v>1039758.5288491737</v>
      </c>
      <c r="S21" s="7">
        <f t="shared" si="0"/>
        <v>168432615.81397492</v>
      </c>
    </row>
    <row r="22" spans="1:19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754</v>
      </c>
      <c r="G22" s="17">
        <v>0</v>
      </c>
      <c r="H22" s="5">
        <v>0</v>
      </c>
      <c r="I22" s="18">
        <v>191515780.33132654</v>
      </c>
      <c r="J22" s="5">
        <v>9816834.2081447002</v>
      </c>
      <c r="K22" s="5">
        <v>3863996.4705881998</v>
      </c>
      <c r="L22" s="5">
        <v>0</v>
      </c>
      <c r="M22" s="5">
        <v>0</v>
      </c>
      <c r="N22" s="6">
        <v>137175989.91982892</v>
      </c>
      <c r="O22" s="6">
        <v>0</v>
      </c>
      <c r="P22" s="6">
        <v>0</v>
      </c>
      <c r="Q22" s="6">
        <v>0</v>
      </c>
      <c r="R22" s="6">
        <v>2099193.4800000004</v>
      </c>
      <c r="S22" s="7">
        <f t="shared" si="0"/>
        <v>344471794.40988839</v>
      </c>
    </row>
    <row r="23" spans="1:19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757</v>
      </c>
      <c r="G23" s="17">
        <v>0</v>
      </c>
      <c r="H23" s="5">
        <v>0</v>
      </c>
      <c r="I23" s="18">
        <v>1063210215.7363639</v>
      </c>
      <c r="J23" s="5">
        <v>44572040.995475002</v>
      </c>
      <c r="K23" s="5">
        <v>30276971.266968001</v>
      </c>
      <c r="L23" s="5">
        <v>0</v>
      </c>
      <c r="M23" s="5">
        <v>0</v>
      </c>
      <c r="N23" s="6">
        <v>791231902.08348274</v>
      </c>
      <c r="O23" s="6">
        <v>0</v>
      </c>
      <c r="P23" s="6">
        <v>0</v>
      </c>
      <c r="Q23" s="6">
        <v>0</v>
      </c>
      <c r="R23" s="6">
        <v>19294571.879999999</v>
      </c>
      <c r="S23" s="7">
        <f t="shared" si="0"/>
        <v>1948585701.9622898</v>
      </c>
    </row>
    <row r="24" spans="1:19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754</v>
      </c>
      <c r="G24" s="17">
        <v>0</v>
      </c>
      <c r="H24" s="5">
        <v>0</v>
      </c>
      <c r="I24" s="18">
        <v>212482684.4622896</v>
      </c>
      <c r="J24" s="5">
        <v>11175989.61991</v>
      </c>
      <c r="K24" s="5">
        <v>3886633.6561086001</v>
      </c>
      <c r="L24" s="5">
        <v>0</v>
      </c>
      <c r="M24" s="5">
        <v>0</v>
      </c>
      <c r="N24" s="6">
        <v>244836783.69406521</v>
      </c>
      <c r="O24" s="6">
        <v>0</v>
      </c>
      <c r="P24" s="6">
        <v>0</v>
      </c>
      <c r="Q24" s="6">
        <v>0</v>
      </c>
      <c r="R24" s="6">
        <v>1989669.6</v>
      </c>
      <c r="S24" s="7">
        <f t="shared" si="0"/>
        <v>474371761.03237343</v>
      </c>
    </row>
    <row r="25" spans="1:19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756</v>
      </c>
      <c r="G25" s="17">
        <v>0</v>
      </c>
      <c r="H25" s="5">
        <v>0</v>
      </c>
      <c r="I25" s="18">
        <v>66437819.947703168</v>
      </c>
      <c r="J25" s="5">
        <v>2771617.2307691998</v>
      </c>
      <c r="K25" s="5">
        <v>1625761.5113122</v>
      </c>
      <c r="L25" s="5">
        <v>0</v>
      </c>
      <c r="M25" s="5">
        <v>0</v>
      </c>
      <c r="N25" s="6">
        <v>45360550.579989314</v>
      </c>
      <c r="O25" s="6">
        <v>0</v>
      </c>
      <c r="P25" s="6">
        <v>0</v>
      </c>
      <c r="Q25" s="6">
        <v>0</v>
      </c>
      <c r="R25" s="6">
        <v>621450.28911500599</v>
      </c>
      <c r="S25" s="7">
        <f t="shared" si="0"/>
        <v>116817199.5588889</v>
      </c>
    </row>
    <row r="26" spans="1:19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756</v>
      </c>
      <c r="G26" s="17">
        <v>0</v>
      </c>
      <c r="H26" s="5">
        <v>0</v>
      </c>
      <c r="I26" s="18">
        <v>18426045.865886912</v>
      </c>
      <c r="J26" s="5">
        <v>723114.78733031999</v>
      </c>
      <c r="K26" s="5">
        <v>541897.57466062997</v>
      </c>
      <c r="L26" s="5">
        <v>0</v>
      </c>
      <c r="M26" s="5">
        <v>0</v>
      </c>
      <c r="N26" s="6">
        <v>29612851.005983267</v>
      </c>
      <c r="O26" s="6">
        <v>0</v>
      </c>
      <c r="P26" s="6">
        <v>0</v>
      </c>
      <c r="Q26" s="6">
        <v>0</v>
      </c>
      <c r="R26" s="6">
        <v>256374.97088499391</v>
      </c>
      <c r="S26" s="7">
        <f t="shared" si="0"/>
        <v>49560284.20474612</v>
      </c>
    </row>
    <row r="27" spans="1:19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756</v>
      </c>
      <c r="G27" s="17">
        <v>0</v>
      </c>
      <c r="H27" s="5">
        <v>0</v>
      </c>
      <c r="I27" s="18">
        <v>74146324.486394495</v>
      </c>
      <c r="J27" s="5">
        <v>1855973.8642533999</v>
      </c>
      <c r="K27" s="5">
        <v>971427.75565611001</v>
      </c>
      <c r="L27" s="5">
        <v>0</v>
      </c>
      <c r="M27" s="5">
        <v>0</v>
      </c>
      <c r="N27" s="6">
        <v>54925264.055812627</v>
      </c>
      <c r="O27" s="6">
        <v>0</v>
      </c>
      <c r="P27" s="6">
        <v>0</v>
      </c>
      <c r="Q27" s="6">
        <v>0</v>
      </c>
      <c r="R27" s="6">
        <v>1015085.8800000002</v>
      </c>
      <c r="S27" s="7">
        <f t="shared" si="0"/>
        <v>132914076.04211663</v>
      </c>
    </row>
    <row r="28" spans="1:19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756</v>
      </c>
      <c r="G28" s="17">
        <v>0</v>
      </c>
      <c r="H28" s="5">
        <v>0</v>
      </c>
      <c r="I28" s="18">
        <v>113135286.86538625</v>
      </c>
      <c r="J28" s="5">
        <v>4279097.4298641998</v>
      </c>
      <c r="K28" s="5">
        <v>2529031.7466063001</v>
      </c>
      <c r="L28" s="5">
        <v>0</v>
      </c>
      <c r="M28" s="5">
        <v>0</v>
      </c>
      <c r="N28" s="6">
        <v>76686934.358257875</v>
      </c>
      <c r="O28" s="6">
        <v>0</v>
      </c>
      <c r="P28" s="6">
        <v>0</v>
      </c>
      <c r="Q28" s="6">
        <v>0</v>
      </c>
      <c r="R28" s="6">
        <v>1005587.7924178102</v>
      </c>
      <c r="S28" s="7">
        <f t="shared" si="0"/>
        <v>197635938.19253245</v>
      </c>
    </row>
    <row r="29" spans="1:19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756</v>
      </c>
      <c r="G29" s="17">
        <v>0</v>
      </c>
      <c r="H29" s="5">
        <v>0</v>
      </c>
      <c r="I29" s="18">
        <v>261234523.75735453</v>
      </c>
      <c r="J29" s="5">
        <v>8987357.0407241005</v>
      </c>
      <c r="K29" s="5">
        <v>5186898.2443439001</v>
      </c>
      <c r="L29" s="5">
        <v>0</v>
      </c>
      <c r="M29" s="5">
        <v>0</v>
      </c>
      <c r="N29" s="6">
        <v>194356603.53618711</v>
      </c>
      <c r="O29" s="6">
        <v>0</v>
      </c>
      <c r="P29" s="6">
        <v>0</v>
      </c>
      <c r="Q29" s="6">
        <v>0</v>
      </c>
      <c r="R29" s="6">
        <v>3280646.9193286863</v>
      </c>
      <c r="S29" s="7">
        <f t="shared" si="0"/>
        <v>473046029.49793833</v>
      </c>
    </row>
    <row r="30" spans="1:19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756</v>
      </c>
      <c r="G30" s="17">
        <v>0</v>
      </c>
      <c r="H30" s="5">
        <v>0</v>
      </c>
      <c r="I30" s="18">
        <v>264431876.00815567</v>
      </c>
      <c r="J30" s="5">
        <v>11158165.837104</v>
      </c>
      <c r="K30" s="5">
        <v>6212438.8778280998</v>
      </c>
      <c r="L30" s="5">
        <v>0</v>
      </c>
      <c r="M30" s="5">
        <v>0</v>
      </c>
      <c r="N30" s="6">
        <v>241595941.23824117</v>
      </c>
      <c r="O30" s="6">
        <v>0</v>
      </c>
      <c r="P30" s="6">
        <v>0</v>
      </c>
      <c r="Q30" s="6">
        <v>0</v>
      </c>
      <c r="R30" s="6">
        <v>3429448.0082535031</v>
      </c>
      <c r="S30" s="7">
        <f t="shared" si="0"/>
        <v>526827869.9695825</v>
      </c>
    </row>
    <row r="31" spans="1:19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754</v>
      </c>
      <c r="G31" s="17">
        <v>0</v>
      </c>
      <c r="H31" s="5">
        <v>0</v>
      </c>
      <c r="I31" s="18">
        <v>67297173.163863301</v>
      </c>
      <c r="J31" s="5">
        <v>4779040.2986426</v>
      </c>
      <c r="K31" s="5">
        <v>1619242.1628959</v>
      </c>
      <c r="L31" s="5">
        <v>0</v>
      </c>
      <c r="M31" s="5">
        <v>0</v>
      </c>
      <c r="N31" s="6">
        <v>62666640.417541794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137100096.0429436</v>
      </c>
    </row>
    <row r="32" spans="1:19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754</v>
      </c>
      <c r="G32" s="17">
        <v>0</v>
      </c>
      <c r="H32" s="5">
        <v>0</v>
      </c>
      <c r="I32" s="18">
        <v>33295341.278678421</v>
      </c>
      <c r="J32" s="5">
        <v>1681104.1628960001</v>
      </c>
      <c r="K32" s="5">
        <v>943454.09049773996</v>
      </c>
      <c r="L32" s="5">
        <v>0</v>
      </c>
      <c r="M32" s="5">
        <v>0</v>
      </c>
      <c r="N32" s="6">
        <v>23861825.740484957</v>
      </c>
      <c r="O32" s="6">
        <v>0</v>
      </c>
      <c r="P32" s="6">
        <v>0</v>
      </c>
      <c r="Q32" s="6">
        <v>0</v>
      </c>
      <c r="R32" s="6">
        <v>292132.26</v>
      </c>
      <c r="S32" s="7">
        <f t="shared" si="0"/>
        <v>60073857.532557122</v>
      </c>
    </row>
    <row r="33" spans="1:19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756</v>
      </c>
      <c r="G33" s="17">
        <v>0</v>
      </c>
      <c r="H33" s="5">
        <v>0</v>
      </c>
      <c r="I33" s="18">
        <v>137724928.53004175</v>
      </c>
      <c r="J33" s="5">
        <v>9714757.9638010003</v>
      </c>
      <c r="K33" s="5">
        <v>4443104.4253393998</v>
      </c>
      <c r="L33" s="5">
        <v>0</v>
      </c>
      <c r="M33" s="5">
        <v>0</v>
      </c>
      <c r="N33" s="6">
        <v>159722096.17434856</v>
      </c>
      <c r="O33" s="6">
        <v>0</v>
      </c>
      <c r="P33" s="6">
        <v>0</v>
      </c>
      <c r="Q33" s="6">
        <v>0</v>
      </c>
      <c r="R33" s="6">
        <v>1402972.02</v>
      </c>
      <c r="S33" s="7">
        <f t="shared" si="0"/>
        <v>313007859.1135307</v>
      </c>
    </row>
    <row r="34" spans="1:19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754</v>
      </c>
      <c r="G34" s="17">
        <v>0</v>
      </c>
      <c r="H34" s="5">
        <v>0</v>
      </c>
      <c r="I34" s="18">
        <v>5092172.4074349524</v>
      </c>
      <c r="J34" s="5">
        <v>408584.49773756001</v>
      </c>
      <c r="K34" s="5">
        <v>151480.65158370999</v>
      </c>
      <c r="L34" s="5">
        <v>0</v>
      </c>
      <c r="M34" s="5">
        <v>0</v>
      </c>
      <c r="N34" s="6">
        <v>6354453.2282221876</v>
      </c>
      <c r="O34" s="6">
        <v>0</v>
      </c>
      <c r="P34" s="6">
        <v>0</v>
      </c>
      <c r="Q34" s="6">
        <v>0</v>
      </c>
      <c r="R34" s="6">
        <v>60680.514220004479</v>
      </c>
      <c r="S34" s="7">
        <f t="shared" si="0"/>
        <v>12067371.299198415</v>
      </c>
    </row>
    <row r="35" spans="1:19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754</v>
      </c>
      <c r="G35" s="17">
        <v>0</v>
      </c>
      <c r="H35" s="5">
        <v>0</v>
      </c>
      <c r="I35" s="18">
        <v>11445766.045147059</v>
      </c>
      <c r="J35" s="5">
        <v>738460.35294116999</v>
      </c>
      <c r="K35" s="5">
        <v>218676.41628959001</v>
      </c>
      <c r="L35" s="5">
        <v>0</v>
      </c>
      <c r="M35" s="5">
        <v>0</v>
      </c>
      <c r="N35" s="6">
        <v>9979213.5283561554</v>
      </c>
      <c r="O35" s="6">
        <v>0</v>
      </c>
      <c r="P35" s="6">
        <v>0</v>
      </c>
      <c r="Q35" s="6">
        <v>0</v>
      </c>
      <c r="R35" s="6">
        <v>136392.66577999553</v>
      </c>
      <c r="S35" s="7">
        <f t="shared" si="0"/>
        <v>22518509.008513972</v>
      </c>
    </row>
    <row r="36" spans="1:19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754</v>
      </c>
      <c r="G36" s="17">
        <v>0</v>
      </c>
      <c r="H36" s="5">
        <v>0</v>
      </c>
      <c r="I36" s="18">
        <v>216883097.79412204</v>
      </c>
      <c r="J36" s="5">
        <v>10618816.135747001</v>
      </c>
      <c r="K36" s="5">
        <v>3225692.3076923001</v>
      </c>
      <c r="L36" s="5">
        <v>0</v>
      </c>
      <c r="M36" s="5">
        <v>0</v>
      </c>
      <c r="N36" s="6">
        <v>181415359.2119478</v>
      </c>
      <c r="O36" s="6">
        <v>0</v>
      </c>
      <c r="P36" s="6">
        <v>0</v>
      </c>
      <c r="Q36" s="6">
        <v>0</v>
      </c>
      <c r="R36" s="6">
        <v>2123983.9800000004</v>
      </c>
      <c r="S36" s="7">
        <f t="shared" si="0"/>
        <v>414266949.42950916</v>
      </c>
    </row>
    <row r="37" spans="1:19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756</v>
      </c>
      <c r="G37" s="17">
        <v>0</v>
      </c>
      <c r="H37" s="5">
        <v>0</v>
      </c>
      <c r="I37" s="18">
        <v>320945316.87682045</v>
      </c>
      <c r="J37" s="5">
        <v>13129205.764706001</v>
      </c>
      <c r="K37" s="5">
        <v>5100257.0316741997</v>
      </c>
      <c r="L37" s="5">
        <v>0</v>
      </c>
      <c r="M37" s="5">
        <v>0</v>
      </c>
      <c r="N37" s="6">
        <v>286295404.73005527</v>
      </c>
      <c r="O37" s="6">
        <v>0</v>
      </c>
      <c r="P37" s="6">
        <v>0</v>
      </c>
      <c r="Q37" s="6">
        <v>0</v>
      </c>
      <c r="R37" s="6">
        <v>3946996.1821338148</v>
      </c>
      <c r="S37" s="7">
        <f t="shared" si="0"/>
        <v>629417180.58538973</v>
      </c>
    </row>
    <row r="38" spans="1:19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757</v>
      </c>
      <c r="G38" s="17">
        <v>0</v>
      </c>
      <c r="H38" s="5">
        <v>0</v>
      </c>
      <c r="I38" s="18">
        <v>223774039.08631206</v>
      </c>
      <c r="J38" s="5">
        <v>14882648.063348001</v>
      </c>
      <c r="K38" s="5">
        <v>5552279.4841628997</v>
      </c>
      <c r="L38" s="5">
        <v>0</v>
      </c>
      <c r="M38" s="5">
        <v>0</v>
      </c>
      <c r="N38" s="6">
        <v>265380040.39595917</v>
      </c>
      <c r="O38" s="6">
        <v>0</v>
      </c>
      <c r="P38" s="6">
        <v>0</v>
      </c>
      <c r="Q38" s="6">
        <v>0</v>
      </c>
      <c r="R38" s="6">
        <v>2974948.0959134419</v>
      </c>
      <c r="S38" s="7">
        <f t="shared" si="0"/>
        <v>512563955.12569559</v>
      </c>
    </row>
    <row r="39" spans="1:19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756</v>
      </c>
      <c r="G39" s="17">
        <v>0</v>
      </c>
      <c r="H39" s="5">
        <v>0</v>
      </c>
      <c r="I39" s="18">
        <v>46551921.825695127</v>
      </c>
      <c r="J39" s="5">
        <v>1518833.9819004999</v>
      </c>
      <c r="K39" s="5">
        <v>524471.20361991005</v>
      </c>
      <c r="L39" s="5">
        <v>0</v>
      </c>
      <c r="M39" s="5">
        <v>0</v>
      </c>
      <c r="N39" s="6">
        <v>27011668.144516621</v>
      </c>
      <c r="O39" s="6">
        <v>0</v>
      </c>
      <c r="P39" s="6">
        <v>0</v>
      </c>
      <c r="Q39" s="6">
        <v>0</v>
      </c>
      <c r="R39" s="6">
        <v>601496.10195274232</v>
      </c>
      <c r="S39" s="7">
        <f t="shared" si="0"/>
        <v>76208391.257684901</v>
      </c>
    </row>
    <row r="40" spans="1:19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756</v>
      </c>
      <c r="G40" s="17">
        <v>0</v>
      </c>
      <c r="H40" s="5">
        <v>0</v>
      </c>
      <c r="I40" s="18">
        <v>80590840.872501045</v>
      </c>
      <c r="J40" s="5">
        <v>6662323.7375566</v>
      </c>
      <c r="K40" s="5">
        <v>2570313.2488687998</v>
      </c>
      <c r="L40" s="5">
        <v>0</v>
      </c>
      <c r="M40" s="5">
        <v>0</v>
      </c>
      <c r="N40" s="6">
        <v>91259265.299600065</v>
      </c>
      <c r="O40" s="6">
        <v>0</v>
      </c>
      <c r="P40" s="6">
        <v>0</v>
      </c>
      <c r="Q40" s="6">
        <v>0</v>
      </c>
      <c r="R40" s="6">
        <v>1125867.0919351762</v>
      </c>
      <c r="S40" s="7">
        <f t="shared" si="0"/>
        <v>182208610.2504617</v>
      </c>
    </row>
    <row r="41" spans="1:19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756</v>
      </c>
      <c r="G41" s="17">
        <v>0</v>
      </c>
      <c r="H41" s="5">
        <v>0</v>
      </c>
      <c r="I41" s="18">
        <v>266656651.3861143</v>
      </c>
      <c r="J41" s="5">
        <v>14948234.941175999</v>
      </c>
      <c r="K41" s="5">
        <v>6989024.7239819001</v>
      </c>
      <c r="L41" s="5">
        <v>0</v>
      </c>
      <c r="M41" s="5">
        <v>0</v>
      </c>
      <c r="N41" s="6">
        <v>292773172.17618376</v>
      </c>
      <c r="O41" s="6">
        <v>0</v>
      </c>
      <c r="P41" s="6">
        <v>0</v>
      </c>
      <c r="Q41" s="6">
        <v>0</v>
      </c>
      <c r="R41" s="6">
        <v>3410792.3373756604</v>
      </c>
      <c r="S41" s="7">
        <f t="shared" si="0"/>
        <v>584777875.56483161</v>
      </c>
    </row>
    <row r="42" spans="1:19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756</v>
      </c>
      <c r="G42" s="17">
        <v>0</v>
      </c>
      <c r="H42" s="5">
        <v>0</v>
      </c>
      <c r="I42" s="18">
        <v>76591179.842595592</v>
      </c>
      <c r="J42" s="5">
        <v>6568267.0316741997</v>
      </c>
      <c r="K42" s="5">
        <v>3088308.7420815001</v>
      </c>
      <c r="L42" s="5">
        <v>0</v>
      </c>
      <c r="M42" s="5">
        <v>0</v>
      </c>
      <c r="N42" s="6">
        <v>138484872.9184927</v>
      </c>
      <c r="O42" s="6">
        <v>0</v>
      </c>
      <c r="P42" s="6">
        <v>0</v>
      </c>
      <c r="Q42" s="6">
        <v>0</v>
      </c>
      <c r="R42" s="6">
        <v>1502171.2837135203</v>
      </c>
      <c r="S42" s="7">
        <f t="shared" si="0"/>
        <v>226234799.8185575</v>
      </c>
    </row>
    <row r="43" spans="1:19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756</v>
      </c>
      <c r="G43" s="17">
        <v>0</v>
      </c>
      <c r="H43" s="5">
        <v>0</v>
      </c>
      <c r="I43" s="18">
        <v>83097754.609651506</v>
      </c>
      <c r="J43" s="5">
        <v>3098913.4027149002</v>
      </c>
      <c r="K43" s="5">
        <v>1589173.4117647</v>
      </c>
      <c r="L43" s="5">
        <v>0</v>
      </c>
      <c r="M43" s="5">
        <v>0</v>
      </c>
      <c r="N43" s="6">
        <v>61419780.715551779</v>
      </c>
      <c r="O43" s="6">
        <v>0</v>
      </c>
      <c r="P43" s="6">
        <v>0</v>
      </c>
      <c r="Q43" s="6">
        <v>0</v>
      </c>
      <c r="R43" s="6">
        <v>1055054.6992548914</v>
      </c>
      <c r="S43" s="7">
        <f t="shared" si="0"/>
        <v>150260676.83893779</v>
      </c>
    </row>
    <row r="44" spans="1:19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756</v>
      </c>
      <c r="G44" s="17">
        <v>0</v>
      </c>
      <c r="H44" s="5">
        <v>0</v>
      </c>
      <c r="I44" s="18">
        <v>77847239.156134754</v>
      </c>
      <c r="J44" s="5">
        <v>7190552.2262442997</v>
      </c>
      <c r="K44" s="5">
        <v>3506991.1855203998</v>
      </c>
      <c r="L44" s="5">
        <v>0</v>
      </c>
      <c r="M44" s="5">
        <v>0</v>
      </c>
      <c r="N44" s="6">
        <v>111150689.13473682</v>
      </c>
      <c r="O44" s="6">
        <v>0</v>
      </c>
      <c r="P44" s="6">
        <v>0</v>
      </c>
      <c r="Q44" s="6">
        <v>0</v>
      </c>
      <c r="R44" s="6">
        <v>1373145.5677207517</v>
      </c>
      <c r="S44" s="7">
        <f t="shared" si="0"/>
        <v>201068617.27035701</v>
      </c>
    </row>
    <row r="45" spans="1:19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754</v>
      </c>
      <c r="G45" s="17">
        <v>0</v>
      </c>
      <c r="H45" s="5">
        <v>0</v>
      </c>
      <c r="I45" s="18">
        <v>126908770.41472784</v>
      </c>
      <c r="J45" s="5">
        <v>10826876.153845999</v>
      </c>
      <c r="K45" s="5">
        <v>3382090.5339366002</v>
      </c>
      <c r="L45" s="5">
        <v>0</v>
      </c>
      <c r="M45" s="5">
        <v>0</v>
      </c>
      <c r="N45" s="6">
        <v>174553486.12015983</v>
      </c>
      <c r="O45" s="6">
        <v>0</v>
      </c>
      <c r="P45" s="6">
        <v>0</v>
      </c>
      <c r="Q45" s="6">
        <v>0</v>
      </c>
      <c r="R45" s="6">
        <v>1833180.48</v>
      </c>
      <c r="S45" s="7">
        <f t="shared" si="0"/>
        <v>317504403.70267028</v>
      </c>
    </row>
    <row r="46" spans="1:19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5">
        <v>502</v>
      </c>
      <c r="F46" s="14" t="s">
        <v>755</v>
      </c>
      <c r="G46" s="17">
        <v>0</v>
      </c>
      <c r="H46" s="5">
        <v>0</v>
      </c>
      <c r="I46" s="18">
        <v>15712105.417572048</v>
      </c>
      <c r="J46" s="5">
        <v>162517.71040724</v>
      </c>
      <c r="K46" s="5">
        <v>34814.054298641997</v>
      </c>
      <c r="L46" s="5">
        <v>0</v>
      </c>
      <c r="M46" s="5">
        <v>0</v>
      </c>
      <c r="N46" s="6">
        <v>6789793.6754781632</v>
      </c>
      <c r="O46" s="6">
        <v>0</v>
      </c>
      <c r="P46" s="6">
        <v>0</v>
      </c>
      <c r="Q46" s="6">
        <v>0</v>
      </c>
      <c r="R46" s="6">
        <v>124417.8</v>
      </c>
      <c r="S46" s="7">
        <f t="shared" si="0"/>
        <v>22823648.657756094</v>
      </c>
    </row>
    <row r="47" spans="1:19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5">
        <v>501</v>
      </c>
      <c r="F47" s="14" t="s">
        <v>755</v>
      </c>
      <c r="G47" s="17">
        <v>0</v>
      </c>
      <c r="H47" s="5">
        <v>0</v>
      </c>
      <c r="I47" s="18">
        <v>20660118.788619213</v>
      </c>
      <c r="J47" s="5">
        <v>413606.76018099999</v>
      </c>
      <c r="K47" s="5">
        <v>65655.031674209007</v>
      </c>
      <c r="L47" s="5">
        <v>0</v>
      </c>
      <c r="M47" s="5">
        <v>0</v>
      </c>
      <c r="N47" s="6">
        <v>14193097.348521225</v>
      </c>
      <c r="O47" s="6">
        <v>0</v>
      </c>
      <c r="P47" s="6">
        <v>0</v>
      </c>
      <c r="Q47" s="6">
        <v>0</v>
      </c>
      <c r="R47" s="6">
        <v>234191.34</v>
      </c>
      <c r="S47" s="7">
        <f t="shared" si="0"/>
        <v>35566669.26899565</v>
      </c>
    </row>
    <row r="48" spans="1:19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754</v>
      </c>
      <c r="G48" s="17">
        <v>0</v>
      </c>
      <c r="H48" s="5">
        <v>0</v>
      </c>
      <c r="I48" s="18">
        <v>16745976.69451965</v>
      </c>
      <c r="J48" s="5">
        <v>507479.78280543</v>
      </c>
      <c r="K48" s="5">
        <v>279900.18099547998</v>
      </c>
      <c r="L48" s="5">
        <v>0</v>
      </c>
      <c r="M48" s="5">
        <v>0</v>
      </c>
      <c r="N48" s="6">
        <v>9633840.8245421443</v>
      </c>
      <c r="O48" s="6">
        <v>0</v>
      </c>
      <c r="P48" s="6">
        <v>0</v>
      </c>
      <c r="Q48" s="6">
        <v>0</v>
      </c>
      <c r="R48" s="6">
        <v>218501.72141450288</v>
      </c>
      <c r="S48" s="7">
        <f t="shared" si="0"/>
        <v>27385699.204277206</v>
      </c>
    </row>
    <row r="49" spans="1:19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754</v>
      </c>
      <c r="G49" s="17">
        <v>0</v>
      </c>
      <c r="H49" s="5">
        <v>0</v>
      </c>
      <c r="I49" s="18">
        <v>49076597.268254757</v>
      </c>
      <c r="J49" s="5">
        <v>1390613.9185520001</v>
      </c>
      <c r="K49" s="5">
        <v>648719.11312216998</v>
      </c>
      <c r="L49" s="5">
        <v>0</v>
      </c>
      <c r="M49" s="5">
        <v>0</v>
      </c>
      <c r="N49" s="6">
        <v>36755191.73632025</v>
      </c>
      <c r="O49" s="6">
        <v>0</v>
      </c>
      <c r="P49" s="6">
        <v>0</v>
      </c>
      <c r="Q49" s="6">
        <v>0</v>
      </c>
      <c r="R49" s="6">
        <v>640352.07858549722</v>
      </c>
      <c r="S49" s="7">
        <f t="shared" si="0"/>
        <v>88511474.114834666</v>
      </c>
    </row>
    <row r="50" spans="1:19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754</v>
      </c>
      <c r="G50" s="17">
        <v>0</v>
      </c>
      <c r="H50" s="5">
        <v>0</v>
      </c>
      <c r="I50" s="18">
        <v>182049613.80922514</v>
      </c>
      <c r="J50" s="5">
        <v>17134869.981899999</v>
      </c>
      <c r="K50" s="5">
        <v>7130865.9185520997</v>
      </c>
      <c r="L50" s="5">
        <v>0</v>
      </c>
      <c r="M50" s="5">
        <v>0</v>
      </c>
      <c r="N50" s="6">
        <v>233153297.06130072</v>
      </c>
      <c r="O50" s="6">
        <v>0</v>
      </c>
      <c r="P50" s="6">
        <v>0</v>
      </c>
      <c r="Q50" s="6">
        <v>0</v>
      </c>
      <c r="R50" s="6">
        <v>2484000</v>
      </c>
      <c r="S50" s="7">
        <f t="shared" si="0"/>
        <v>441952646.77097797</v>
      </c>
    </row>
    <row r="51" spans="1:19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756</v>
      </c>
      <c r="G51" s="17">
        <v>0</v>
      </c>
      <c r="H51" s="5">
        <v>0</v>
      </c>
      <c r="I51" s="18">
        <v>78157188.100611478</v>
      </c>
      <c r="J51" s="5">
        <v>4408892.0180994999</v>
      </c>
      <c r="K51" s="5">
        <v>1979226.6334842001</v>
      </c>
      <c r="L51" s="5">
        <v>0</v>
      </c>
      <c r="M51" s="5">
        <v>0</v>
      </c>
      <c r="N51" s="6">
        <v>75714956.589538187</v>
      </c>
      <c r="O51" s="6">
        <v>0</v>
      </c>
      <c r="P51" s="6">
        <v>0</v>
      </c>
      <c r="Q51" s="6">
        <v>0</v>
      </c>
      <c r="R51" s="6">
        <v>647496.63114851085</v>
      </c>
      <c r="S51" s="7">
        <f t="shared" si="0"/>
        <v>160907759.97288188</v>
      </c>
    </row>
    <row r="52" spans="1:19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756</v>
      </c>
      <c r="G52" s="17">
        <v>0</v>
      </c>
      <c r="H52" s="5">
        <v>0</v>
      </c>
      <c r="I52" s="18">
        <v>200666772.72905922</v>
      </c>
      <c r="J52" s="5">
        <v>9989549.3303168006</v>
      </c>
      <c r="K52" s="5">
        <v>6018697.3212670004</v>
      </c>
      <c r="L52" s="5">
        <v>0</v>
      </c>
      <c r="M52" s="5">
        <v>0</v>
      </c>
      <c r="N52" s="6">
        <v>236797162.5150409</v>
      </c>
      <c r="O52" s="6">
        <v>0</v>
      </c>
      <c r="P52" s="6">
        <v>0</v>
      </c>
      <c r="Q52" s="6">
        <v>0</v>
      </c>
      <c r="R52" s="6">
        <v>2439149.1961355512</v>
      </c>
      <c r="S52" s="7">
        <f t="shared" si="0"/>
        <v>455911331.09181952</v>
      </c>
    </row>
    <row r="53" spans="1:19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756</v>
      </c>
      <c r="G53" s="17">
        <v>0</v>
      </c>
      <c r="H53" s="5">
        <v>0</v>
      </c>
      <c r="I53" s="18">
        <v>50925859.551603146</v>
      </c>
      <c r="J53" s="5">
        <v>1795026.4615384999</v>
      </c>
      <c r="K53" s="5">
        <v>826794.28959276003</v>
      </c>
      <c r="L53" s="5">
        <v>0</v>
      </c>
      <c r="M53" s="5">
        <v>0</v>
      </c>
      <c r="N53" s="6">
        <v>21623419.625430685</v>
      </c>
      <c r="O53" s="6">
        <v>0</v>
      </c>
      <c r="P53" s="6">
        <v>0</v>
      </c>
      <c r="Q53" s="6">
        <v>0</v>
      </c>
      <c r="R53" s="6">
        <v>760112.21271593834</v>
      </c>
      <c r="S53" s="7">
        <f t="shared" si="0"/>
        <v>75931212.140881032</v>
      </c>
    </row>
    <row r="54" spans="1:19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754</v>
      </c>
      <c r="G54" s="17">
        <v>0</v>
      </c>
      <c r="H54" s="5">
        <v>0</v>
      </c>
      <c r="I54" s="18">
        <v>131946767.74109876</v>
      </c>
      <c r="J54" s="5">
        <v>7321008.6696832003</v>
      </c>
      <c r="K54" s="5">
        <v>2568752.0090498002</v>
      </c>
      <c r="L54" s="5">
        <v>0</v>
      </c>
      <c r="M54" s="5">
        <v>0</v>
      </c>
      <c r="N54" s="6">
        <v>104662570.93553828</v>
      </c>
      <c r="O54" s="6">
        <v>0</v>
      </c>
      <c r="P54" s="6">
        <v>0</v>
      </c>
      <c r="Q54" s="6">
        <v>0</v>
      </c>
      <c r="R54" s="6">
        <v>1333881.72</v>
      </c>
      <c r="S54" s="7">
        <f t="shared" si="0"/>
        <v>247832981.07537004</v>
      </c>
    </row>
    <row r="55" spans="1:19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754</v>
      </c>
      <c r="G55" s="17">
        <v>0</v>
      </c>
      <c r="H55" s="5">
        <v>0</v>
      </c>
      <c r="I55" s="18">
        <v>122119514.40904883</v>
      </c>
      <c r="J55" s="5">
        <v>5793541.1493213</v>
      </c>
      <c r="K55" s="5">
        <v>2288646.1809955002</v>
      </c>
      <c r="L55" s="5">
        <v>0</v>
      </c>
      <c r="M55" s="5">
        <v>0</v>
      </c>
      <c r="N55" s="6">
        <v>63212828.09966252</v>
      </c>
      <c r="O55" s="6">
        <v>0</v>
      </c>
      <c r="P55" s="6">
        <v>0</v>
      </c>
      <c r="Q55" s="6">
        <v>0</v>
      </c>
      <c r="R55" s="6">
        <v>1384087.4438148257</v>
      </c>
      <c r="S55" s="7">
        <f t="shared" si="0"/>
        <v>194798617.28284296</v>
      </c>
    </row>
    <row r="56" spans="1:19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754</v>
      </c>
      <c r="G56" s="17">
        <v>0</v>
      </c>
      <c r="H56" s="5">
        <v>0</v>
      </c>
      <c r="I56" s="18">
        <v>128515660.59652638</v>
      </c>
      <c r="J56" s="5">
        <v>9889948.6244344003</v>
      </c>
      <c r="K56" s="5">
        <v>3909802.9683257998</v>
      </c>
      <c r="L56" s="5">
        <v>0</v>
      </c>
      <c r="M56" s="5">
        <v>0</v>
      </c>
      <c r="N56" s="6">
        <v>144269573.28484148</v>
      </c>
      <c r="O56" s="6">
        <v>0</v>
      </c>
      <c r="P56" s="6">
        <v>0</v>
      </c>
      <c r="Q56" s="6">
        <v>0</v>
      </c>
      <c r="R56" s="6">
        <v>1456580.572122219</v>
      </c>
      <c r="S56" s="7">
        <f t="shared" si="0"/>
        <v>288041566.04625028</v>
      </c>
    </row>
    <row r="57" spans="1:19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754</v>
      </c>
      <c r="G57" s="17">
        <v>0</v>
      </c>
      <c r="H57" s="5">
        <v>0</v>
      </c>
      <c r="I57" s="18">
        <v>10107633.364665646</v>
      </c>
      <c r="J57" s="5">
        <v>534594.81447963999</v>
      </c>
      <c r="K57" s="5">
        <v>559061.67420814</v>
      </c>
      <c r="L57" s="5">
        <v>0</v>
      </c>
      <c r="M57" s="5">
        <v>0</v>
      </c>
      <c r="N57" s="6">
        <v>9961081.6277545206</v>
      </c>
      <c r="O57" s="6">
        <v>0</v>
      </c>
      <c r="P57" s="6">
        <v>0</v>
      </c>
      <c r="Q57" s="6">
        <v>0</v>
      </c>
      <c r="R57" s="6">
        <v>114558.66406295584</v>
      </c>
      <c r="S57" s="7">
        <f t="shared" si="0"/>
        <v>21276930.145170901</v>
      </c>
    </row>
    <row r="58" spans="1:19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756</v>
      </c>
      <c r="G58" s="17">
        <v>0</v>
      </c>
      <c r="H58" s="5">
        <v>0</v>
      </c>
      <c r="I58" s="18">
        <v>18897991.033752542</v>
      </c>
      <c r="J58" s="5">
        <v>754117.68325790996</v>
      </c>
      <c r="K58" s="5">
        <v>353500.37104072003</v>
      </c>
      <c r="L58" s="5">
        <v>0</v>
      </c>
      <c r="M58" s="5">
        <v>0</v>
      </c>
      <c r="N58" s="6">
        <v>21405069.943945337</v>
      </c>
      <c r="O58" s="6">
        <v>0</v>
      </c>
      <c r="P58" s="6">
        <v>0</v>
      </c>
      <c r="Q58" s="6">
        <v>0</v>
      </c>
      <c r="R58" s="6">
        <v>206686.89191996999</v>
      </c>
      <c r="S58" s="7">
        <f t="shared" si="0"/>
        <v>41617365.923916481</v>
      </c>
    </row>
    <row r="59" spans="1:19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756</v>
      </c>
      <c r="G59" s="17">
        <v>0</v>
      </c>
      <c r="H59" s="5">
        <v>0</v>
      </c>
      <c r="I59" s="18">
        <v>103707273.58606529</v>
      </c>
      <c r="J59" s="5">
        <v>7133577.5022625001</v>
      </c>
      <c r="K59" s="5">
        <v>2728661.7375566</v>
      </c>
      <c r="L59" s="5">
        <v>0</v>
      </c>
      <c r="M59" s="5">
        <v>0</v>
      </c>
      <c r="N59" s="6">
        <v>137048184.4559958</v>
      </c>
      <c r="O59" s="6">
        <v>0</v>
      </c>
      <c r="P59" s="6">
        <v>0</v>
      </c>
      <c r="Q59" s="6">
        <v>0</v>
      </c>
      <c r="R59" s="6">
        <v>1541551.2280800301</v>
      </c>
      <c r="S59" s="7">
        <f t="shared" si="0"/>
        <v>252159248.50996023</v>
      </c>
    </row>
    <row r="60" spans="1:19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755</v>
      </c>
      <c r="G60" s="17">
        <v>0</v>
      </c>
      <c r="H60" s="5">
        <v>0</v>
      </c>
      <c r="I60" s="18">
        <v>18337684.012328073</v>
      </c>
      <c r="J60" s="5">
        <v>384595.68325791002</v>
      </c>
      <c r="K60" s="5">
        <v>27237.095022623998</v>
      </c>
      <c r="L60" s="5">
        <v>0</v>
      </c>
      <c r="M60" s="5">
        <v>0</v>
      </c>
      <c r="N60" s="6">
        <v>20357791.24350138</v>
      </c>
      <c r="O60" s="6">
        <v>0</v>
      </c>
      <c r="P60" s="6">
        <v>0</v>
      </c>
      <c r="Q60" s="6">
        <v>0</v>
      </c>
      <c r="R60" s="6">
        <v>261000</v>
      </c>
      <c r="S60" s="7">
        <f t="shared" si="0"/>
        <v>39368308.034109987</v>
      </c>
    </row>
    <row r="61" spans="1:19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755</v>
      </c>
      <c r="G61" s="17">
        <v>0</v>
      </c>
      <c r="H61" s="5">
        <v>0</v>
      </c>
      <c r="I61" s="18">
        <v>73802985.775569439</v>
      </c>
      <c r="J61" s="5">
        <v>3922636.5158370999</v>
      </c>
      <c r="K61" s="5">
        <v>1169084.3076923001</v>
      </c>
      <c r="L61" s="5">
        <v>0</v>
      </c>
      <c r="M61" s="5">
        <v>0</v>
      </c>
      <c r="N61" s="6">
        <v>84440204.607101426</v>
      </c>
      <c r="O61" s="6">
        <v>0</v>
      </c>
      <c r="P61" s="6">
        <v>0</v>
      </c>
      <c r="Q61" s="6">
        <v>0</v>
      </c>
      <c r="R61" s="6">
        <v>911526.57394998951</v>
      </c>
      <c r="S61" s="7">
        <f t="shared" si="0"/>
        <v>164246437.78015026</v>
      </c>
    </row>
    <row r="62" spans="1:19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755</v>
      </c>
      <c r="G62" s="17">
        <v>0</v>
      </c>
      <c r="H62" s="5">
        <v>0</v>
      </c>
      <c r="I62" s="18">
        <v>18615993.281941019</v>
      </c>
      <c r="J62" s="5">
        <v>3041511.5113122999</v>
      </c>
      <c r="K62" s="5">
        <v>954705.81900452997</v>
      </c>
      <c r="L62" s="5">
        <v>0</v>
      </c>
      <c r="M62" s="5">
        <v>0</v>
      </c>
      <c r="N62" s="6">
        <v>17295253.44325687</v>
      </c>
      <c r="O62" s="6">
        <v>0</v>
      </c>
      <c r="P62" s="6">
        <v>0</v>
      </c>
      <c r="Q62" s="6">
        <v>0</v>
      </c>
      <c r="R62" s="6">
        <v>219913.28605001047</v>
      </c>
      <c r="S62" s="7">
        <f t="shared" si="0"/>
        <v>40127377.34156473</v>
      </c>
    </row>
    <row r="63" spans="1:19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754</v>
      </c>
      <c r="G63" s="17">
        <v>0</v>
      </c>
      <c r="H63" s="5">
        <v>0</v>
      </c>
      <c r="I63" s="18">
        <v>201509998.32386497</v>
      </c>
      <c r="J63" s="5">
        <v>16719993.339366</v>
      </c>
      <c r="K63" s="5">
        <v>6188600.0180994999</v>
      </c>
      <c r="L63" s="5">
        <v>0</v>
      </c>
      <c r="M63" s="5">
        <v>0</v>
      </c>
      <c r="N63" s="6">
        <v>211994751.86339045</v>
      </c>
      <c r="O63" s="6">
        <v>0</v>
      </c>
      <c r="P63" s="6">
        <v>0</v>
      </c>
      <c r="Q63" s="6">
        <v>0</v>
      </c>
      <c r="R63" s="6">
        <v>1801020.6</v>
      </c>
      <c r="S63" s="7">
        <f t="shared" si="0"/>
        <v>438214364.14472091</v>
      </c>
    </row>
    <row r="64" spans="1:19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756</v>
      </c>
      <c r="G64" s="17">
        <v>0</v>
      </c>
      <c r="H64" s="5">
        <v>0</v>
      </c>
      <c r="I64" s="18">
        <v>52191180.792017594</v>
      </c>
      <c r="J64" s="5">
        <v>5617449.2488687998</v>
      </c>
      <c r="K64" s="5">
        <v>2166461.9185520001</v>
      </c>
      <c r="L64" s="5">
        <v>0</v>
      </c>
      <c r="M64" s="5">
        <v>0</v>
      </c>
      <c r="N64" s="6">
        <v>67526711.02262792</v>
      </c>
      <c r="O64" s="6">
        <v>0</v>
      </c>
      <c r="P64" s="6">
        <v>0</v>
      </c>
      <c r="Q64" s="6">
        <v>0</v>
      </c>
      <c r="R64" s="6">
        <v>636066</v>
      </c>
      <c r="S64" s="7">
        <f t="shared" si="0"/>
        <v>128137868.98206632</v>
      </c>
    </row>
    <row r="65" spans="1:19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756</v>
      </c>
      <c r="G65" s="17">
        <v>0</v>
      </c>
      <c r="H65" s="5">
        <v>0</v>
      </c>
      <c r="I65" s="18">
        <v>112305917.38118261</v>
      </c>
      <c r="J65" s="5">
        <v>3943073.1131222001</v>
      </c>
      <c r="K65" s="5">
        <v>3594059.1402715002</v>
      </c>
      <c r="L65" s="5">
        <v>0</v>
      </c>
      <c r="M65" s="5">
        <v>0</v>
      </c>
      <c r="N65" s="6">
        <v>96643834.696575269</v>
      </c>
      <c r="O65" s="6">
        <v>0</v>
      </c>
      <c r="P65" s="6">
        <v>0</v>
      </c>
      <c r="Q65" s="6">
        <v>0</v>
      </c>
      <c r="R65" s="6">
        <v>1229306.1604598989</v>
      </c>
      <c r="S65" s="7">
        <f t="shared" si="0"/>
        <v>217716190.49161148</v>
      </c>
    </row>
    <row r="66" spans="1:19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756</v>
      </c>
      <c r="G66" s="17">
        <v>0</v>
      </c>
      <c r="H66" s="5">
        <v>0</v>
      </c>
      <c r="I66" s="18">
        <v>121143534.81229076</v>
      </c>
      <c r="J66" s="5">
        <v>5060726.8144795997</v>
      </c>
      <c r="K66" s="5">
        <v>4116089.2307691998</v>
      </c>
      <c r="L66" s="5">
        <v>0</v>
      </c>
      <c r="M66" s="5">
        <v>0</v>
      </c>
      <c r="N66" s="6">
        <v>127636542.25612262</v>
      </c>
      <c r="O66" s="6">
        <v>0</v>
      </c>
      <c r="P66" s="6">
        <v>0</v>
      </c>
      <c r="Q66" s="6">
        <v>0</v>
      </c>
      <c r="R66" s="6">
        <v>1025632.2589700845</v>
      </c>
      <c r="S66" s="7">
        <f t="shared" si="0"/>
        <v>258982525.37263227</v>
      </c>
    </row>
    <row r="67" spans="1:19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756</v>
      </c>
      <c r="G67" s="17">
        <v>0</v>
      </c>
      <c r="H67" s="5">
        <v>0</v>
      </c>
      <c r="I67" s="18">
        <v>96754960.959864184</v>
      </c>
      <c r="J67" s="5">
        <v>6282442.0090496996</v>
      </c>
      <c r="K67" s="5">
        <v>4189759.0226244</v>
      </c>
      <c r="L67" s="5">
        <v>0</v>
      </c>
      <c r="M67" s="5">
        <v>0</v>
      </c>
      <c r="N67" s="6">
        <v>173769549.91992822</v>
      </c>
      <c r="O67" s="6">
        <v>0</v>
      </c>
      <c r="P67" s="6">
        <v>0</v>
      </c>
      <c r="Q67" s="6">
        <v>0</v>
      </c>
      <c r="R67" s="6">
        <v>1120549.002214453</v>
      </c>
      <c r="S67" s="7">
        <f t="shared" si="0"/>
        <v>282117260.91368091</v>
      </c>
    </row>
    <row r="68" spans="1:19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756</v>
      </c>
      <c r="G68" s="17">
        <v>0</v>
      </c>
      <c r="H68" s="5">
        <v>0</v>
      </c>
      <c r="I68" s="18">
        <v>37159004.313076153</v>
      </c>
      <c r="J68" s="5">
        <v>1203960.5972851</v>
      </c>
      <c r="K68" s="5">
        <v>935480.29864252999</v>
      </c>
      <c r="L68" s="5">
        <v>0</v>
      </c>
      <c r="M68" s="5">
        <v>0</v>
      </c>
      <c r="N68" s="6">
        <v>25999988.909534328</v>
      </c>
      <c r="O68" s="6">
        <v>0</v>
      </c>
      <c r="P68" s="6">
        <v>0</v>
      </c>
      <c r="Q68" s="6">
        <v>0</v>
      </c>
      <c r="R68" s="6">
        <v>386331.46579783305</v>
      </c>
      <c r="S68" s="7">
        <f t="shared" si="0"/>
        <v>65684765.584335946</v>
      </c>
    </row>
    <row r="69" spans="1:19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756</v>
      </c>
      <c r="G69" s="17">
        <v>0</v>
      </c>
      <c r="H69" s="5">
        <v>0</v>
      </c>
      <c r="I69" s="18">
        <v>56061254.897757083</v>
      </c>
      <c r="J69" s="5">
        <v>2387413.8190044998</v>
      </c>
      <c r="K69" s="5">
        <v>1322179.239819</v>
      </c>
      <c r="L69" s="5">
        <v>0</v>
      </c>
      <c r="M69" s="5">
        <v>0</v>
      </c>
      <c r="N69" s="6">
        <v>59116971.758538827</v>
      </c>
      <c r="O69" s="6">
        <v>0</v>
      </c>
      <c r="P69" s="6">
        <v>0</v>
      </c>
      <c r="Q69" s="6">
        <v>0</v>
      </c>
      <c r="R69" s="6">
        <v>456643.68346810847</v>
      </c>
      <c r="S69" s="7">
        <f t="shared" si="0"/>
        <v>119344463.39858751</v>
      </c>
    </row>
    <row r="70" spans="1:19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756</v>
      </c>
      <c r="G70" s="17">
        <v>0</v>
      </c>
      <c r="H70" s="5">
        <v>0</v>
      </c>
      <c r="I70" s="18">
        <v>89079513.432697177</v>
      </c>
      <c r="J70" s="5">
        <v>2142658.0090498002</v>
      </c>
      <c r="K70" s="5">
        <v>1083699.3755656001</v>
      </c>
      <c r="L70" s="5">
        <v>0</v>
      </c>
      <c r="M70" s="5">
        <v>0</v>
      </c>
      <c r="N70" s="6">
        <v>39848014.474643335</v>
      </c>
      <c r="O70" s="6">
        <v>0</v>
      </c>
      <c r="P70" s="6">
        <v>0</v>
      </c>
      <c r="Q70" s="6">
        <v>0</v>
      </c>
      <c r="R70" s="6">
        <v>1163864.56871577</v>
      </c>
      <c r="S70" s="7">
        <f t="shared" si="0"/>
        <v>133317749.86067168</v>
      </c>
    </row>
    <row r="71" spans="1:19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756</v>
      </c>
      <c r="G71" s="17">
        <v>0</v>
      </c>
      <c r="H71" s="5">
        <v>0</v>
      </c>
      <c r="I71" s="18">
        <v>27552111.461091898</v>
      </c>
      <c r="J71" s="5">
        <v>913202.47058823996</v>
      </c>
      <c r="K71" s="5">
        <v>394720.57918552001</v>
      </c>
      <c r="L71" s="5">
        <v>0</v>
      </c>
      <c r="M71" s="5">
        <v>0</v>
      </c>
      <c r="N71" s="6">
        <v>15015878.460948229</v>
      </c>
      <c r="O71" s="6">
        <v>0</v>
      </c>
      <c r="P71" s="6">
        <v>0</v>
      </c>
      <c r="Q71" s="6">
        <v>0</v>
      </c>
      <c r="R71" s="6">
        <v>280991.56488735526</v>
      </c>
      <c r="S71" s="7">
        <f t="shared" si="0"/>
        <v>44156904.53670124</v>
      </c>
    </row>
    <row r="72" spans="1:19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756</v>
      </c>
      <c r="G72" s="17">
        <v>0</v>
      </c>
      <c r="H72" s="5">
        <v>0</v>
      </c>
      <c r="I72" s="18">
        <v>23580953.844621584</v>
      </c>
      <c r="J72" s="5">
        <v>613613.91855202999</v>
      </c>
      <c r="K72" s="5">
        <v>536999.16742080997</v>
      </c>
      <c r="L72" s="5">
        <v>0</v>
      </c>
      <c r="M72" s="5">
        <v>0</v>
      </c>
      <c r="N72" s="6">
        <v>11592253.36084613</v>
      </c>
      <c r="O72" s="6">
        <v>0</v>
      </c>
      <c r="P72" s="6">
        <v>0</v>
      </c>
      <c r="Q72" s="6">
        <v>0</v>
      </c>
      <c r="R72" s="6">
        <v>421444.61456670042</v>
      </c>
      <c r="S72" s="7">
        <f t="shared" ref="S72:S135" si="1">+SUM(G72:R72)</f>
        <v>36745264.906007253</v>
      </c>
    </row>
    <row r="73" spans="1:19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756</v>
      </c>
      <c r="G73" s="17">
        <v>0</v>
      </c>
      <c r="H73" s="5">
        <v>0</v>
      </c>
      <c r="I73" s="18">
        <v>145526293.76525193</v>
      </c>
      <c r="J73" s="5">
        <v>7910332.6153846998</v>
      </c>
      <c r="K73" s="5">
        <v>4341952.2533937003</v>
      </c>
      <c r="L73" s="5">
        <v>0</v>
      </c>
      <c r="M73" s="5">
        <v>0</v>
      </c>
      <c r="N73" s="6">
        <v>147329606.11211461</v>
      </c>
      <c r="O73" s="6">
        <v>0</v>
      </c>
      <c r="P73" s="6">
        <v>0</v>
      </c>
      <c r="Q73" s="6">
        <v>0</v>
      </c>
      <c r="R73" s="6">
        <v>1545411.3287199973</v>
      </c>
      <c r="S73" s="7">
        <f t="shared" si="1"/>
        <v>306653596.07486492</v>
      </c>
    </row>
    <row r="74" spans="1:19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756</v>
      </c>
      <c r="G74" s="17">
        <v>0</v>
      </c>
      <c r="H74" s="5">
        <v>0</v>
      </c>
      <c r="I74" s="18">
        <v>85692563.562657893</v>
      </c>
      <c r="J74" s="5">
        <v>3826811.5113122002</v>
      </c>
      <c r="K74" s="5">
        <v>2075832.760181</v>
      </c>
      <c r="L74" s="5">
        <v>0</v>
      </c>
      <c r="M74" s="5">
        <v>0</v>
      </c>
      <c r="N74" s="6">
        <v>76725375.021117866</v>
      </c>
      <c r="O74" s="6">
        <v>0</v>
      </c>
      <c r="P74" s="6">
        <v>0</v>
      </c>
      <c r="Q74" s="6">
        <v>0</v>
      </c>
      <c r="R74" s="6">
        <v>913200.99219980033</v>
      </c>
      <c r="S74" s="7">
        <f t="shared" si="1"/>
        <v>169233783.84746876</v>
      </c>
    </row>
    <row r="75" spans="1:19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755</v>
      </c>
      <c r="G75" s="17">
        <v>0</v>
      </c>
      <c r="H75" s="5">
        <v>0</v>
      </c>
      <c r="I75" s="18">
        <v>226340984.91254526</v>
      </c>
      <c r="J75" s="5">
        <v>11585432.561086001</v>
      </c>
      <c r="K75" s="5">
        <v>4032216.3348416002</v>
      </c>
      <c r="L75" s="5">
        <v>0</v>
      </c>
      <c r="M75" s="5">
        <v>0</v>
      </c>
      <c r="N75" s="6">
        <v>204946392.94798857</v>
      </c>
      <c r="O75" s="6">
        <v>0</v>
      </c>
      <c r="P75" s="6">
        <v>0</v>
      </c>
      <c r="Q75" s="6">
        <v>0</v>
      </c>
      <c r="R75" s="6">
        <v>2961803.8800000004</v>
      </c>
      <c r="S75" s="7">
        <f t="shared" si="1"/>
        <v>449866830.63646144</v>
      </c>
    </row>
    <row r="76" spans="1:19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756</v>
      </c>
      <c r="G76" s="17">
        <v>0</v>
      </c>
      <c r="H76" s="5">
        <v>0</v>
      </c>
      <c r="I76" s="18">
        <v>104230721.92730074</v>
      </c>
      <c r="J76" s="5">
        <v>5797410.9230768997</v>
      </c>
      <c r="K76" s="5">
        <v>2088605.0588235001</v>
      </c>
      <c r="L76" s="5">
        <v>0</v>
      </c>
      <c r="M76" s="5">
        <v>0</v>
      </c>
      <c r="N76" s="6">
        <v>218433031.45816338</v>
      </c>
      <c r="O76" s="6">
        <v>0</v>
      </c>
      <c r="P76" s="6">
        <v>0</v>
      </c>
      <c r="Q76" s="6">
        <v>0</v>
      </c>
      <c r="R76" s="6">
        <v>1107949.3722112726</v>
      </c>
      <c r="S76" s="7">
        <f t="shared" si="1"/>
        <v>331657718.7395758</v>
      </c>
    </row>
    <row r="77" spans="1:19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756</v>
      </c>
      <c r="G77" s="17">
        <v>0</v>
      </c>
      <c r="H77" s="5">
        <v>0</v>
      </c>
      <c r="I77" s="18">
        <v>97034253.077767536</v>
      </c>
      <c r="J77" s="5">
        <v>6347991.8280542996</v>
      </c>
      <c r="K77" s="5">
        <v>2502836.3167420998</v>
      </c>
      <c r="L77" s="5">
        <v>0</v>
      </c>
      <c r="M77" s="5">
        <v>0</v>
      </c>
      <c r="N77" s="6">
        <v>123230554.15642077</v>
      </c>
      <c r="O77" s="6">
        <v>0</v>
      </c>
      <c r="P77" s="6">
        <v>0</v>
      </c>
      <c r="Q77" s="6">
        <v>0</v>
      </c>
      <c r="R77" s="6">
        <v>1177664.0925658178</v>
      </c>
      <c r="S77" s="7">
        <f t="shared" si="1"/>
        <v>230293299.47155049</v>
      </c>
    </row>
    <row r="78" spans="1:19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756</v>
      </c>
      <c r="G78" s="17">
        <v>0</v>
      </c>
      <c r="H78" s="5">
        <v>0</v>
      </c>
      <c r="I78" s="18">
        <v>46942461.402512632</v>
      </c>
      <c r="J78" s="5">
        <v>2251543.9819005001</v>
      </c>
      <c r="K78" s="5">
        <v>1049902.6153845999</v>
      </c>
      <c r="L78" s="5">
        <v>0</v>
      </c>
      <c r="M78" s="5">
        <v>0</v>
      </c>
      <c r="N78" s="6">
        <v>39999464.778698966</v>
      </c>
      <c r="O78" s="6">
        <v>0</v>
      </c>
      <c r="P78" s="6">
        <v>0</v>
      </c>
      <c r="Q78" s="6">
        <v>0</v>
      </c>
      <c r="R78" s="6">
        <v>667285.22818585497</v>
      </c>
      <c r="S78" s="7">
        <f t="shared" si="1"/>
        <v>90910658.00668256</v>
      </c>
    </row>
    <row r="79" spans="1:19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756</v>
      </c>
      <c r="G79" s="17">
        <v>0</v>
      </c>
      <c r="H79" s="5">
        <v>0</v>
      </c>
      <c r="I79" s="18">
        <v>46225294.499708273</v>
      </c>
      <c r="J79" s="5">
        <v>2173545.2579186</v>
      </c>
      <c r="K79" s="5">
        <v>916660.73303166998</v>
      </c>
      <c r="L79" s="5">
        <v>0</v>
      </c>
      <c r="M79" s="5">
        <v>0</v>
      </c>
      <c r="N79" s="6">
        <v>39697954.84070868</v>
      </c>
      <c r="O79" s="6">
        <v>0</v>
      </c>
      <c r="P79" s="6">
        <v>0</v>
      </c>
      <c r="Q79" s="6">
        <v>0</v>
      </c>
      <c r="R79" s="6">
        <v>633909.10703705484</v>
      </c>
      <c r="S79" s="7">
        <f t="shared" si="1"/>
        <v>89647364.438404277</v>
      </c>
    </row>
    <row r="80" spans="1:19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754</v>
      </c>
      <c r="G80" s="17">
        <v>0</v>
      </c>
      <c r="H80" s="5">
        <v>0</v>
      </c>
      <c r="I80" s="18">
        <v>16563964.751592722</v>
      </c>
      <c r="J80" s="5">
        <v>288309.50226243999</v>
      </c>
      <c r="K80" s="5">
        <v>64257.493212668996</v>
      </c>
      <c r="L80" s="5">
        <v>0</v>
      </c>
      <c r="M80" s="5">
        <v>0</v>
      </c>
      <c r="N80" s="6">
        <v>14389597.134466389</v>
      </c>
      <c r="O80" s="6">
        <v>0</v>
      </c>
      <c r="P80" s="6">
        <v>0</v>
      </c>
      <c r="Q80" s="6">
        <v>0</v>
      </c>
      <c r="R80" s="6">
        <v>227935.44</v>
      </c>
      <c r="S80" s="7">
        <f t="shared" si="1"/>
        <v>31534064.32153422</v>
      </c>
    </row>
    <row r="81" spans="1:19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754</v>
      </c>
      <c r="G81" s="17">
        <v>0</v>
      </c>
      <c r="H81" s="5">
        <v>0</v>
      </c>
      <c r="I81" s="18">
        <v>321352841.08821619</v>
      </c>
      <c r="J81" s="5">
        <v>17350099.556561001</v>
      </c>
      <c r="K81" s="5">
        <v>6064922.7511312002</v>
      </c>
      <c r="L81" s="5">
        <v>0</v>
      </c>
      <c r="M81" s="5">
        <v>0</v>
      </c>
      <c r="N81" s="6">
        <v>248450294.77095196</v>
      </c>
      <c r="O81" s="6">
        <v>0</v>
      </c>
      <c r="P81" s="6">
        <v>0</v>
      </c>
      <c r="Q81" s="6">
        <v>0</v>
      </c>
      <c r="R81" s="6">
        <v>3420532.44</v>
      </c>
      <c r="S81" s="7">
        <f t="shared" si="1"/>
        <v>596638690.6068604</v>
      </c>
    </row>
    <row r="82" spans="1:19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754</v>
      </c>
      <c r="G82" s="17">
        <v>0</v>
      </c>
      <c r="H82" s="5">
        <v>0</v>
      </c>
      <c r="I82" s="18">
        <v>140693880.4569256</v>
      </c>
      <c r="J82" s="5">
        <v>4774453.4570135996</v>
      </c>
      <c r="K82" s="5">
        <v>2202427.9457013998</v>
      </c>
      <c r="L82" s="5">
        <v>0</v>
      </c>
      <c r="M82" s="5">
        <v>0</v>
      </c>
      <c r="N82" s="6">
        <v>90029061.649850801</v>
      </c>
      <c r="O82" s="6">
        <v>0</v>
      </c>
      <c r="P82" s="6">
        <v>0</v>
      </c>
      <c r="Q82" s="6">
        <v>0</v>
      </c>
      <c r="R82" s="6">
        <v>1457025.84</v>
      </c>
      <c r="S82" s="7">
        <f t="shared" si="1"/>
        <v>239156849.34949139</v>
      </c>
    </row>
    <row r="83" spans="1:19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756</v>
      </c>
      <c r="G83" s="17">
        <v>0</v>
      </c>
      <c r="H83" s="5">
        <v>0</v>
      </c>
      <c r="I83" s="18">
        <v>537441783.70728803</v>
      </c>
      <c r="J83" s="5">
        <v>24928636.099546999</v>
      </c>
      <c r="K83" s="5">
        <v>12744670.841629</v>
      </c>
      <c r="L83" s="5">
        <v>0</v>
      </c>
      <c r="M83" s="5">
        <v>0</v>
      </c>
      <c r="N83" s="6">
        <v>584482677.34150183</v>
      </c>
      <c r="O83" s="6">
        <v>0</v>
      </c>
      <c r="P83" s="6">
        <v>0</v>
      </c>
      <c r="Q83" s="6">
        <v>0</v>
      </c>
      <c r="R83" s="6">
        <v>4978057.0278132651</v>
      </c>
      <c r="S83" s="7">
        <f t="shared" si="1"/>
        <v>1164575825.0177791</v>
      </c>
    </row>
    <row r="84" spans="1:19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756</v>
      </c>
      <c r="G84" s="17">
        <v>0</v>
      </c>
      <c r="H84" s="5">
        <v>0</v>
      </c>
      <c r="I84" s="18">
        <v>377059134.1682514</v>
      </c>
      <c r="J84" s="5">
        <v>15466326.687782999</v>
      </c>
      <c r="K84" s="5">
        <v>7006626.3619908998</v>
      </c>
      <c r="L84" s="5">
        <v>0</v>
      </c>
      <c r="M84" s="5">
        <v>0</v>
      </c>
      <c r="N84" s="6">
        <v>340810736.23139024</v>
      </c>
      <c r="O84" s="6">
        <v>0</v>
      </c>
      <c r="P84" s="6">
        <v>0</v>
      </c>
      <c r="Q84" s="6">
        <v>0</v>
      </c>
      <c r="R84" s="6">
        <v>4760324.6612499645</v>
      </c>
      <c r="S84" s="7">
        <f t="shared" si="1"/>
        <v>745103148.11066556</v>
      </c>
    </row>
    <row r="85" spans="1:19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756</v>
      </c>
      <c r="G85" s="17">
        <v>0</v>
      </c>
      <c r="H85" s="5">
        <v>0</v>
      </c>
      <c r="I85" s="18">
        <v>122565050.20420611</v>
      </c>
      <c r="J85" s="5">
        <v>4137108.3167420998</v>
      </c>
      <c r="K85" s="5">
        <v>1566878.9321266999</v>
      </c>
      <c r="L85" s="5">
        <v>0</v>
      </c>
      <c r="M85" s="5">
        <v>0</v>
      </c>
      <c r="N85" s="6">
        <v>73823669.294156283</v>
      </c>
      <c r="O85" s="6">
        <v>0</v>
      </c>
      <c r="P85" s="6">
        <v>0</v>
      </c>
      <c r="Q85" s="6">
        <v>0</v>
      </c>
      <c r="R85" s="6">
        <v>1441511.8860691595</v>
      </c>
      <c r="S85" s="7">
        <f t="shared" si="1"/>
        <v>203534218.63330033</v>
      </c>
    </row>
    <row r="86" spans="1:19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756</v>
      </c>
      <c r="G86" s="17">
        <v>0</v>
      </c>
      <c r="H86" s="5">
        <v>0</v>
      </c>
      <c r="I86" s="18">
        <v>142235128.11027622</v>
      </c>
      <c r="J86" s="5">
        <v>4408162.3167420998</v>
      </c>
      <c r="K86" s="5">
        <v>1913218.4886878</v>
      </c>
      <c r="L86" s="5">
        <v>0</v>
      </c>
      <c r="M86" s="5">
        <v>0</v>
      </c>
      <c r="N86" s="6">
        <v>80437752.40473704</v>
      </c>
      <c r="O86" s="6">
        <v>0</v>
      </c>
      <c r="P86" s="6">
        <v>0</v>
      </c>
      <c r="Q86" s="6">
        <v>0</v>
      </c>
      <c r="R86" s="6">
        <v>1518816.0586250103</v>
      </c>
      <c r="S86" s="7">
        <f t="shared" si="1"/>
        <v>230513077.37906817</v>
      </c>
    </row>
    <row r="87" spans="1:19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756</v>
      </c>
      <c r="G87" s="17">
        <v>0</v>
      </c>
      <c r="H87" s="5">
        <v>0</v>
      </c>
      <c r="I87" s="18">
        <v>20274810.960038934</v>
      </c>
      <c r="J87" s="5">
        <v>295003.64705882</v>
      </c>
      <c r="K87" s="5">
        <v>129710.33484163</v>
      </c>
      <c r="L87" s="5">
        <v>0</v>
      </c>
      <c r="M87" s="5">
        <v>0</v>
      </c>
      <c r="N87" s="6">
        <v>5511638.8154670401</v>
      </c>
      <c r="O87" s="6">
        <v>0</v>
      </c>
      <c r="P87" s="6">
        <v>0</v>
      </c>
      <c r="Q87" s="6">
        <v>0</v>
      </c>
      <c r="R87" s="6">
        <v>517313.90624260169</v>
      </c>
      <c r="S87" s="7">
        <f t="shared" si="1"/>
        <v>26728477.663649026</v>
      </c>
    </row>
    <row r="88" spans="1:19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756</v>
      </c>
      <c r="G88" s="17">
        <v>0</v>
      </c>
      <c r="H88" s="5">
        <v>0</v>
      </c>
      <c r="I88" s="18">
        <v>280939046.02097386</v>
      </c>
      <c r="J88" s="5">
        <v>10994640.714932</v>
      </c>
      <c r="K88" s="5">
        <v>3077547.8733032001</v>
      </c>
      <c r="L88" s="5">
        <v>0</v>
      </c>
      <c r="M88" s="5">
        <v>0</v>
      </c>
      <c r="N88" s="6">
        <v>233529665.51384762</v>
      </c>
      <c r="O88" s="6">
        <v>24951201.57432019</v>
      </c>
      <c r="P88" s="6">
        <v>0</v>
      </c>
      <c r="Q88" s="6">
        <v>0</v>
      </c>
      <c r="R88" s="6">
        <v>4086094.68</v>
      </c>
      <c r="S88" s="7">
        <f t="shared" si="1"/>
        <v>557578196.37737679</v>
      </c>
    </row>
    <row r="89" spans="1:19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754</v>
      </c>
      <c r="G89" s="17">
        <v>0</v>
      </c>
      <c r="H89" s="5">
        <v>0</v>
      </c>
      <c r="I89" s="18">
        <v>355883186.41011173</v>
      </c>
      <c r="J89" s="5">
        <v>22917919.864252999</v>
      </c>
      <c r="K89" s="5">
        <v>8567865.6561085992</v>
      </c>
      <c r="L89" s="5">
        <v>0</v>
      </c>
      <c r="M89" s="5">
        <v>0</v>
      </c>
      <c r="N89" s="6">
        <v>386484963.75595677</v>
      </c>
      <c r="O89" s="6">
        <v>0</v>
      </c>
      <c r="P89" s="6">
        <v>0</v>
      </c>
      <c r="Q89" s="6">
        <v>0</v>
      </c>
      <c r="R89" s="6">
        <v>4467128.22</v>
      </c>
      <c r="S89" s="7">
        <f t="shared" si="1"/>
        <v>778321063.90643013</v>
      </c>
    </row>
    <row r="90" spans="1:19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756</v>
      </c>
      <c r="G90" s="17">
        <v>0</v>
      </c>
      <c r="H90" s="5">
        <v>0</v>
      </c>
      <c r="I90" s="18">
        <v>42378992.726101428</v>
      </c>
      <c r="J90" s="5">
        <v>2200395.6199094998</v>
      </c>
      <c r="K90" s="5">
        <v>1313078.8506787</v>
      </c>
      <c r="L90" s="5">
        <v>0</v>
      </c>
      <c r="M90" s="5">
        <v>0</v>
      </c>
      <c r="N90" s="6">
        <v>31104851.748309962</v>
      </c>
      <c r="O90" s="6">
        <v>0</v>
      </c>
      <c r="P90" s="6">
        <v>0</v>
      </c>
      <c r="Q90" s="6">
        <v>0</v>
      </c>
      <c r="R90" s="6">
        <v>448643.77446353139</v>
      </c>
      <c r="S90" s="7">
        <f t="shared" si="1"/>
        <v>77445962.719463125</v>
      </c>
    </row>
    <row r="91" spans="1:19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756</v>
      </c>
      <c r="G91" s="17">
        <v>0</v>
      </c>
      <c r="H91" s="5">
        <v>0</v>
      </c>
      <c r="I91" s="18">
        <v>123378861.40298928</v>
      </c>
      <c r="J91" s="5">
        <v>5813691.8642533999</v>
      </c>
      <c r="K91" s="5">
        <v>2952373.4751130999</v>
      </c>
      <c r="L91" s="5">
        <v>0</v>
      </c>
      <c r="M91" s="5">
        <v>0</v>
      </c>
      <c r="N91" s="6">
        <v>134792387.12881076</v>
      </c>
      <c r="O91" s="6">
        <v>0</v>
      </c>
      <c r="P91" s="6">
        <v>0</v>
      </c>
      <c r="Q91" s="6">
        <v>0</v>
      </c>
      <c r="R91" s="6">
        <v>1824015.3455364686</v>
      </c>
      <c r="S91" s="7">
        <f t="shared" si="1"/>
        <v>268761329.216703</v>
      </c>
    </row>
    <row r="92" spans="1:19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755</v>
      </c>
      <c r="G92" s="17">
        <v>0</v>
      </c>
      <c r="H92" s="5">
        <v>0</v>
      </c>
      <c r="I92" s="18">
        <v>18130349.731892094</v>
      </c>
      <c r="J92" s="5">
        <v>2347636.3891403</v>
      </c>
      <c r="K92" s="5">
        <v>689851.80995475</v>
      </c>
      <c r="L92" s="5">
        <v>0</v>
      </c>
      <c r="M92" s="5">
        <v>0</v>
      </c>
      <c r="N92" s="6">
        <v>24697810.69112521</v>
      </c>
      <c r="O92" s="6">
        <v>0</v>
      </c>
      <c r="P92" s="6">
        <v>0</v>
      </c>
      <c r="Q92" s="6">
        <v>0</v>
      </c>
      <c r="R92" s="6">
        <v>167112.9</v>
      </c>
      <c r="S92" s="7">
        <f t="shared" si="1"/>
        <v>46032761.522112355</v>
      </c>
    </row>
    <row r="93" spans="1:19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755</v>
      </c>
      <c r="G93" s="17">
        <v>0</v>
      </c>
      <c r="H93" s="5">
        <v>0</v>
      </c>
      <c r="I93" s="18">
        <v>395792964.82343566</v>
      </c>
      <c r="J93" s="5">
        <v>20994942.298643</v>
      </c>
      <c r="K93" s="5">
        <v>3979774.1176470998</v>
      </c>
      <c r="L93" s="5">
        <v>0</v>
      </c>
      <c r="M93" s="5">
        <v>0</v>
      </c>
      <c r="N93" s="6">
        <v>336639188.23071522</v>
      </c>
      <c r="O93" s="6">
        <v>34564403.758570284</v>
      </c>
      <c r="P93" s="6">
        <v>0</v>
      </c>
      <c r="Q93" s="6">
        <v>0</v>
      </c>
      <c r="R93" s="6">
        <v>4269466.8148894487</v>
      </c>
      <c r="S93" s="7">
        <f t="shared" si="1"/>
        <v>796240740.04390073</v>
      </c>
    </row>
    <row r="94" spans="1:19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755</v>
      </c>
      <c r="G94" s="17">
        <v>0</v>
      </c>
      <c r="H94" s="5">
        <v>0</v>
      </c>
      <c r="I94" s="18">
        <v>17194326.00505133</v>
      </c>
      <c r="J94" s="5">
        <v>574814.58823530003</v>
      </c>
      <c r="K94" s="5">
        <v>155178.95022624001</v>
      </c>
      <c r="L94" s="5">
        <v>0</v>
      </c>
      <c r="M94" s="5">
        <v>0</v>
      </c>
      <c r="N94" s="6">
        <v>13475323.531059273</v>
      </c>
      <c r="O94" s="6">
        <v>1501571.9813519244</v>
      </c>
      <c r="P94" s="6">
        <v>0</v>
      </c>
      <c r="Q94" s="6">
        <v>0</v>
      </c>
      <c r="R94" s="6">
        <v>185477.28435674947</v>
      </c>
      <c r="S94" s="7">
        <f t="shared" si="1"/>
        <v>33086692.340280816</v>
      </c>
    </row>
    <row r="95" spans="1:19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755</v>
      </c>
      <c r="G95" s="17">
        <v>0</v>
      </c>
      <c r="H95" s="5">
        <v>0</v>
      </c>
      <c r="I95" s="18">
        <v>16301114.264529178</v>
      </c>
      <c r="J95" s="5">
        <v>711292.76018098998</v>
      </c>
      <c r="K95" s="5">
        <v>231938.97737556999</v>
      </c>
      <c r="L95" s="5">
        <v>0</v>
      </c>
      <c r="M95" s="5">
        <v>0</v>
      </c>
      <c r="N95" s="6">
        <v>9321477.6443656869</v>
      </c>
      <c r="O95" s="6">
        <v>1423568.2420609151</v>
      </c>
      <c r="P95" s="6">
        <v>0</v>
      </c>
      <c r="Q95" s="6">
        <v>0</v>
      </c>
      <c r="R95" s="6">
        <v>175842.10075380141</v>
      </c>
      <c r="S95" s="7">
        <f t="shared" si="1"/>
        <v>28165233.989266142</v>
      </c>
    </row>
    <row r="96" spans="1:19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756</v>
      </c>
      <c r="G96" s="17">
        <v>0</v>
      </c>
      <c r="H96" s="5">
        <v>0</v>
      </c>
      <c r="I96" s="18">
        <v>57195475.369842827</v>
      </c>
      <c r="J96" s="5">
        <v>2528349.7466063001</v>
      </c>
      <c r="K96" s="5">
        <v>709717.81900451996</v>
      </c>
      <c r="L96" s="5">
        <v>0</v>
      </c>
      <c r="M96" s="5">
        <v>0</v>
      </c>
      <c r="N96" s="6">
        <v>48191012.573269315</v>
      </c>
      <c r="O96" s="6">
        <v>4421171.8269396666</v>
      </c>
      <c r="P96" s="6">
        <v>0</v>
      </c>
      <c r="Q96" s="6">
        <v>0</v>
      </c>
      <c r="R96" s="6">
        <v>777393.02361383545</v>
      </c>
      <c r="S96" s="7">
        <f t="shared" si="1"/>
        <v>113823120.35927647</v>
      </c>
    </row>
    <row r="97" spans="1:19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756</v>
      </c>
      <c r="G97" s="17">
        <v>0</v>
      </c>
      <c r="H97" s="5">
        <v>0</v>
      </c>
      <c r="I97" s="18">
        <v>7384351.1232026964</v>
      </c>
      <c r="J97" s="5">
        <v>410815.04977376002</v>
      </c>
      <c r="K97" s="5">
        <v>135745.68325792</v>
      </c>
      <c r="L97" s="5">
        <v>0</v>
      </c>
      <c r="M97" s="5">
        <v>0</v>
      </c>
      <c r="N97" s="6">
        <v>10816069.972919002</v>
      </c>
      <c r="O97" s="6">
        <v>633174.04339814582</v>
      </c>
      <c r="P97" s="6">
        <v>0</v>
      </c>
      <c r="Q97" s="6">
        <v>0</v>
      </c>
      <c r="R97" s="6">
        <v>111333.62450918366</v>
      </c>
      <c r="S97" s="7">
        <f t="shared" si="1"/>
        <v>19491489.497060705</v>
      </c>
    </row>
    <row r="98" spans="1:19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757</v>
      </c>
      <c r="G98" s="17">
        <v>0</v>
      </c>
      <c r="H98" s="5">
        <v>0</v>
      </c>
      <c r="I98" s="18">
        <v>16072247.822454456</v>
      </c>
      <c r="J98" s="5">
        <v>801732.80542986002</v>
      </c>
      <c r="K98" s="5">
        <v>423976.72398190002</v>
      </c>
      <c r="L98" s="5">
        <v>0</v>
      </c>
      <c r="M98" s="5">
        <v>0</v>
      </c>
      <c r="N98" s="6">
        <v>14874057.207110921</v>
      </c>
      <c r="O98" s="6">
        <v>1492639.0666968981</v>
      </c>
      <c r="P98" s="6">
        <v>0</v>
      </c>
      <c r="Q98" s="6">
        <v>0</v>
      </c>
      <c r="R98" s="6">
        <v>262508.17187698104</v>
      </c>
      <c r="S98" s="7">
        <f t="shared" si="1"/>
        <v>33927161.797551014</v>
      </c>
    </row>
    <row r="99" spans="1:19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756</v>
      </c>
      <c r="G99" s="17">
        <v>0</v>
      </c>
      <c r="H99" s="5">
        <v>0</v>
      </c>
      <c r="I99" s="18">
        <v>117227012.51607311</v>
      </c>
      <c r="J99" s="5">
        <v>3837101.0678733001</v>
      </c>
      <c r="K99" s="5">
        <v>1902427.1221719</v>
      </c>
      <c r="L99" s="5">
        <v>0</v>
      </c>
      <c r="M99" s="5">
        <v>0</v>
      </c>
      <c r="N99" s="6">
        <v>79555655.057149306</v>
      </c>
      <c r="O99" s="6">
        <v>0</v>
      </c>
      <c r="P99" s="6">
        <v>0</v>
      </c>
      <c r="Q99" s="6">
        <v>0</v>
      </c>
      <c r="R99" s="6">
        <v>2518640.1288866661</v>
      </c>
      <c r="S99" s="7">
        <f t="shared" si="1"/>
        <v>205040835.89215428</v>
      </c>
    </row>
    <row r="100" spans="1:19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756</v>
      </c>
      <c r="G100" s="17">
        <v>0</v>
      </c>
      <c r="H100" s="5">
        <v>0</v>
      </c>
      <c r="I100" s="18">
        <v>40040690.625718363</v>
      </c>
      <c r="J100" s="5">
        <v>3527294.5067873001</v>
      </c>
      <c r="K100" s="5">
        <v>1449462.3891403</v>
      </c>
      <c r="L100" s="5">
        <v>0</v>
      </c>
      <c r="M100" s="5">
        <v>0</v>
      </c>
      <c r="N100" s="6">
        <v>55777418.781870186</v>
      </c>
      <c r="O100" s="6">
        <v>0</v>
      </c>
      <c r="P100" s="6">
        <v>0</v>
      </c>
      <c r="Q100" s="6">
        <v>0</v>
      </c>
      <c r="R100" s="6">
        <v>185179.06267412126</v>
      </c>
      <c r="S100" s="7">
        <f t="shared" si="1"/>
        <v>100980045.36619027</v>
      </c>
    </row>
    <row r="101" spans="1:19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756</v>
      </c>
      <c r="G101" s="17">
        <v>0</v>
      </c>
      <c r="H101" s="5">
        <v>0</v>
      </c>
      <c r="I101" s="18">
        <v>72246439.148445979</v>
      </c>
      <c r="J101" s="5">
        <v>4231417.1764706001</v>
      </c>
      <c r="K101" s="5">
        <v>1844698.7692308</v>
      </c>
      <c r="L101" s="5">
        <v>0</v>
      </c>
      <c r="M101" s="5">
        <v>0</v>
      </c>
      <c r="N101" s="6">
        <v>73092172.331483081</v>
      </c>
      <c r="O101" s="6">
        <v>0</v>
      </c>
      <c r="P101" s="6">
        <v>0</v>
      </c>
      <c r="Q101" s="6">
        <v>0</v>
      </c>
      <c r="R101" s="6">
        <v>635079.64947413339</v>
      </c>
      <c r="S101" s="7">
        <f t="shared" si="1"/>
        <v>152049807.07510459</v>
      </c>
    </row>
    <row r="102" spans="1:19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756</v>
      </c>
      <c r="G102" s="17">
        <v>0</v>
      </c>
      <c r="H102" s="5">
        <v>0</v>
      </c>
      <c r="I102" s="18">
        <v>35909513.024235345</v>
      </c>
      <c r="J102" s="5">
        <v>1785636.9773756</v>
      </c>
      <c r="K102" s="5">
        <v>839207.33031673997</v>
      </c>
      <c r="L102" s="5">
        <v>0</v>
      </c>
      <c r="M102" s="5">
        <v>0</v>
      </c>
      <c r="N102" s="6">
        <v>48530509.582887508</v>
      </c>
      <c r="O102" s="6">
        <v>0</v>
      </c>
      <c r="P102" s="6">
        <v>0</v>
      </c>
      <c r="Q102" s="6">
        <v>0</v>
      </c>
      <c r="R102" s="6">
        <v>412485.95154348813</v>
      </c>
      <c r="S102" s="7">
        <f t="shared" si="1"/>
        <v>87477352.866358683</v>
      </c>
    </row>
    <row r="103" spans="1:19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756</v>
      </c>
      <c r="G103" s="17">
        <v>0</v>
      </c>
      <c r="H103" s="5">
        <v>0</v>
      </c>
      <c r="I103" s="18">
        <v>16329082.276935881</v>
      </c>
      <c r="J103" s="5">
        <v>1023132.3167421001</v>
      </c>
      <c r="K103" s="5">
        <v>538240.39819005004</v>
      </c>
      <c r="L103" s="5">
        <v>0</v>
      </c>
      <c r="M103" s="5">
        <v>0</v>
      </c>
      <c r="N103" s="6">
        <v>7146380.8443401074</v>
      </c>
      <c r="O103" s="6">
        <v>0</v>
      </c>
      <c r="P103" s="6">
        <v>0</v>
      </c>
      <c r="Q103" s="6">
        <v>0</v>
      </c>
      <c r="R103" s="6">
        <v>550153.10381095833</v>
      </c>
      <c r="S103" s="7">
        <f t="shared" si="1"/>
        <v>25586988.940019101</v>
      </c>
    </row>
    <row r="104" spans="1:19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756</v>
      </c>
      <c r="G104" s="17">
        <v>0</v>
      </c>
      <c r="H104" s="5">
        <v>0</v>
      </c>
      <c r="I104" s="18">
        <v>54660400.758919299</v>
      </c>
      <c r="J104" s="5">
        <v>1816736.6334842001</v>
      </c>
      <c r="K104" s="5">
        <v>1203921.2850679001</v>
      </c>
      <c r="L104" s="5">
        <v>0</v>
      </c>
      <c r="M104" s="5">
        <v>0</v>
      </c>
      <c r="N104" s="6">
        <v>57368270.839818835</v>
      </c>
      <c r="O104" s="6">
        <v>0</v>
      </c>
      <c r="P104" s="6">
        <v>0</v>
      </c>
      <c r="Q104" s="6">
        <v>0</v>
      </c>
      <c r="R104" s="6">
        <v>865563.5236106324</v>
      </c>
      <c r="S104" s="7">
        <f t="shared" si="1"/>
        <v>115914893.04090087</v>
      </c>
    </row>
    <row r="105" spans="1:19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755</v>
      </c>
      <c r="G105" s="17">
        <v>0</v>
      </c>
      <c r="H105" s="5">
        <v>0</v>
      </c>
      <c r="I105" s="18">
        <v>29563872.433800697</v>
      </c>
      <c r="J105" s="5">
        <v>1130422.2171946</v>
      </c>
      <c r="K105" s="5">
        <v>526418.99547511002</v>
      </c>
      <c r="L105" s="5">
        <v>0</v>
      </c>
      <c r="M105" s="5">
        <v>0</v>
      </c>
      <c r="N105" s="6">
        <v>22175225.555922341</v>
      </c>
      <c r="O105" s="6">
        <v>0</v>
      </c>
      <c r="P105" s="6">
        <v>0</v>
      </c>
      <c r="Q105" s="6">
        <v>0</v>
      </c>
      <c r="R105" s="6">
        <v>472568.94000000012</v>
      </c>
      <c r="S105" s="7">
        <f t="shared" si="1"/>
        <v>53868508.142392747</v>
      </c>
    </row>
    <row r="106" spans="1:19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755</v>
      </c>
      <c r="G106" s="17">
        <v>0</v>
      </c>
      <c r="H106" s="5">
        <v>0</v>
      </c>
      <c r="I106" s="18">
        <v>17963315.697692841</v>
      </c>
      <c r="J106" s="5">
        <v>621393.65610859997</v>
      </c>
      <c r="K106" s="5">
        <v>8669.3755656109006</v>
      </c>
      <c r="L106" s="5">
        <v>0</v>
      </c>
      <c r="M106" s="5">
        <v>0</v>
      </c>
      <c r="N106" s="6">
        <v>14702782.812474519</v>
      </c>
      <c r="O106" s="6">
        <v>0</v>
      </c>
      <c r="P106" s="6">
        <v>0</v>
      </c>
      <c r="Q106" s="6">
        <v>0</v>
      </c>
      <c r="R106" s="6">
        <v>198885.62546583128</v>
      </c>
      <c r="S106" s="7">
        <f t="shared" si="1"/>
        <v>33495047.167307403</v>
      </c>
    </row>
    <row r="107" spans="1:19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755</v>
      </c>
      <c r="G107" s="17">
        <v>0</v>
      </c>
      <c r="H107" s="5">
        <v>0</v>
      </c>
      <c r="I107" s="18">
        <v>3115468.2073096088</v>
      </c>
      <c r="J107" s="5">
        <v>52175.140271493001</v>
      </c>
      <c r="K107" s="5">
        <v>2306.0814479638998</v>
      </c>
      <c r="L107" s="5">
        <v>0</v>
      </c>
      <c r="M107" s="5">
        <v>0</v>
      </c>
      <c r="N107" s="6">
        <v>2198132.9115683311</v>
      </c>
      <c r="O107" s="6">
        <v>0</v>
      </c>
      <c r="P107" s="6">
        <v>0</v>
      </c>
      <c r="Q107" s="6">
        <v>0</v>
      </c>
      <c r="R107" s="6">
        <v>34493.734534168769</v>
      </c>
      <c r="S107" s="7">
        <f t="shared" si="1"/>
        <v>5402576.0751315653</v>
      </c>
    </row>
    <row r="108" spans="1:19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756</v>
      </c>
      <c r="G108" s="17">
        <v>0</v>
      </c>
      <c r="H108" s="5">
        <v>0</v>
      </c>
      <c r="I108" s="18">
        <v>17917115.606132187</v>
      </c>
      <c r="J108" s="5">
        <v>1627204.5429864</v>
      </c>
      <c r="K108" s="5">
        <v>822575.52941176004</v>
      </c>
      <c r="L108" s="5">
        <v>0</v>
      </c>
      <c r="M108" s="5">
        <v>0</v>
      </c>
      <c r="N108" s="6">
        <v>33284689.483129259</v>
      </c>
      <c r="O108" s="6">
        <v>0</v>
      </c>
      <c r="P108" s="6">
        <v>0</v>
      </c>
      <c r="Q108" s="6">
        <v>0</v>
      </c>
      <c r="R108" s="6">
        <v>326698.68995506625</v>
      </c>
      <c r="S108" s="7">
        <f t="shared" si="1"/>
        <v>53978283.851614669</v>
      </c>
    </row>
    <row r="109" spans="1:19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756</v>
      </c>
      <c r="G109" s="17">
        <v>0</v>
      </c>
      <c r="H109" s="5">
        <v>0</v>
      </c>
      <c r="I109" s="18">
        <v>313841974.87366122</v>
      </c>
      <c r="J109" s="5">
        <v>16576394.579185</v>
      </c>
      <c r="K109" s="5">
        <v>8763019.8823528998</v>
      </c>
      <c r="L109" s="5">
        <v>0</v>
      </c>
      <c r="M109" s="5">
        <v>0</v>
      </c>
      <c r="N109" s="6">
        <v>459861902.06828058</v>
      </c>
      <c r="O109" s="6">
        <v>0</v>
      </c>
      <c r="P109" s="6">
        <v>0</v>
      </c>
      <c r="Q109" s="6">
        <v>0</v>
      </c>
      <c r="R109" s="6">
        <v>4970122.6100449329</v>
      </c>
      <c r="S109" s="7">
        <f t="shared" si="1"/>
        <v>804013414.01352465</v>
      </c>
    </row>
    <row r="110" spans="1:19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756</v>
      </c>
      <c r="G110" s="17">
        <v>0</v>
      </c>
      <c r="H110" s="5">
        <v>0</v>
      </c>
      <c r="I110" s="18">
        <v>262373905.3146086</v>
      </c>
      <c r="J110" s="5">
        <v>14182161.230768999</v>
      </c>
      <c r="K110" s="5">
        <v>6023819.4479638003</v>
      </c>
      <c r="L110" s="5">
        <v>0</v>
      </c>
      <c r="M110" s="5">
        <v>0</v>
      </c>
      <c r="N110" s="6">
        <v>300246883.99332631</v>
      </c>
      <c r="O110" s="6">
        <v>0</v>
      </c>
      <c r="P110" s="6">
        <v>0</v>
      </c>
      <c r="Q110" s="6">
        <v>0</v>
      </c>
      <c r="R110" s="6">
        <v>3130572.78</v>
      </c>
      <c r="S110" s="7">
        <f t="shared" si="1"/>
        <v>585957342.7666676</v>
      </c>
    </row>
    <row r="111" spans="1:19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755</v>
      </c>
      <c r="G111" s="17">
        <v>0</v>
      </c>
      <c r="H111" s="5">
        <v>0</v>
      </c>
      <c r="I111" s="18">
        <v>19441877.79194922</v>
      </c>
      <c r="J111" s="5">
        <v>505110.61538461997</v>
      </c>
      <c r="K111" s="5">
        <v>145688.33484163001</v>
      </c>
      <c r="L111" s="5">
        <v>0</v>
      </c>
      <c r="M111" s="5">
        <v>0</v>
      </c>
      <c r="N111" s="6">
        <v>7699762.4201673362</v>
      </c>
      <c r="O111" s="6">
        <v>1816977.2717132133</v>
      </c>
      <c r="P111" s="6">
        <v>0</v>
      </c>
      <c r="Q111" s="6">
        <v>0</v>
      </c>
      <c r="R111" s="6">
        <v>217995.17762121826</v>
      </c>
      <c r="S111" s="7">
        <f t="shared" si="1"/>
        <v>29827411.611677241</v>
      </c>
    </row>
    <row r="112" spans="1:19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755</v>
      </c>
      <c r="G112" s="17">
        <v>0</v>
      </c>
      <c r="H112" s="5">
        <v>0</v>
      </c>
      <c r="I112" s="18">
        <v>253723979.05610481</v>
      </c>
      <c r="J112" s="5">
        <v>11979577.475113001</v>
      </c>
      <c r="K112" s="5">
        <v>3026675.4932126999</v>
      </c>
      <c r="L112" s="5">
        <v>0</v>
      </c>
      <c r="M112" s="5">
        <v>0</v>
      </c>
      <c r="N112" s="6">
        <v>170430390.86055106</v>
      </c>
      <c r="O112" s="6">
        <v>22660111.854652502</v>
      </c>
      <c r="P112" s="6">
        <v>0</v>
      </c>
      <c r="Q112" s="6">
        <v>0</v>
      </c>
      <c r="R112" s="6">
        <v>2718688.4423787817</v>
      </c>
      <c r="S112" s="7">
        <f t="shared" si="1"/>
        <v>464539423.18201286</v>
      </c>
    </row>
    <row r="113" spans="1:19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756</v>
      </c>
      <c r="G113" s="17">
        <v>0</v>
      </c>
      <c r="H113" s="5">
        <v>0</v>
      </c>
      <c r="I113" s="18">
        <v>289977726.57946682</v>
      </c>
      <c r="J113" s="5">
        <v>13567222.751131</v>
      </c>
      <c r="K113" s="5">
        <v>6116669.7918552002</v>
      </c>
      <c r="L113" s="5">
        <v>0</v>
      </c>
      <c r="M113" s="5">
        <v>0</v>
      </c>
      <c r="N113" s="6">
        <v>296535762.32271093</v>
      </c>
      <c r="O113" s="6">
        <v>0</v>
      </c>
      <c r="P113" s="6">
        <v>0</v>
      </c>
      <c r="Q113" s="6">
        <v>0</v>
      </c>
      <c r="R113" s="6">
        <v>3701529</v>
      </c>
      <c r="S113" s="7">
        <f t="shared" si="1"/>
        <v>609898910.44516397</v>
      </c>
    </row>
    <row r="114" spans="1:19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756</v>
      </c>
      <c r="G114" s="17">
        <v>0</v>
      </c>
      <c r="H114" s="5">
        <v>0</v>
      </c>
      <c r="I114" s="18">
        <v>143924405.20776451</v>
      </c>
      <c r="J114" s="5">
        <v>12548696.696833</v>
      </c>
      <c r="K114" s="5">
        <v>7048612.5791854998</v>
      </c>
      <c r="L114" s="5">
        <v>0</v>
      </c>
      <c r="M114" s="5">
        <v>0</v>
      </c>
      <c r="N114" s="6">
        <v>213549150.46593636</v>
      </c>
      <c r="O114" s="6">
        <v>0</v>
      </c>
      <c r="P114" s="6">
        <v>0</v>
      </c>
      <c r="Q114" s="6">
        <v>0</v>
      </c>
      <c r="R114" s="6">
        <v>1878165.1354186975</v>
      </c>
      <c r="S114" s="7">
        <f t="shared" si="1"/>
        <v>378949030.08513808</v>
      </c>
    </row>
    <row r="115" spans="1:19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756</v>
      </c>
      <c r="G115" s="17">
        <v>0</v>
      </c>
      <c r="H115" s="5">
        <v>0</v>
      </c>
      <c r="I115" s="18">
        <v>68308626.475803643</v>
      </c>
      <c r="J115" s="5">
        <v>5277117.0045248</v>
      </c>
      <c r="K115" s="5">
        <v>2622277.8099547001</v>
      </c>
      <c r="L115" s="5">
        <v>0</v>
      </c>
      <c r="M115" s="5">
        <v>0</v>
      </c>
      <c r="N115" s="6">
        <v>89762641.397472501</v>
      </c>
      <c r="O115" s="6">
        <v>0</v>
      </c>
      <c r="P115" s="6">
        <v>0</v>
      </c>
      <c r="Q115" s="6">
        <v>0</v>
      </c>
      <c r="R115" s="6">
        <v>769049.34531679226</v>
      </c>
      <c r="S115" s="7">
        <f t="shared" si="1"/>
        <v>166739712.03307244</v>
      </c>
    </row>
    <row r="116" spans="1:19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756</v>
      </c>
      <c r="G116" s="17">
        <v>0</v>
      </c>
      <c r="H116" s="5">
        <v>0</v>
      </c>
      <c r="I116" s="18">
        <v>62587673.969181754</v>
      </c>
      <c r="J116" s="5">
        <v>5465407.0135746999</v>
      </c>
      <c r="K116" s="5">
        <v>3382633.4570136</v>
      </c>
      <c r="L116" s="5">
        <v>0</v>
      </c>
      <c r="M116" s="5">
        <v>0</v>
      </c>
      <c r="N116" s="6">
        <v>117944084.49898051</v>
      </c>
      <c r="O116" s="6">
        <v>0</v>
      </c>
      <c r="P116" s="6">
        <v>0</v>
      </c>
      <c r="Q116" s="6">
        <v>0</v>
      </c>
      <c r="R116" s="6">
        <v>873565.1792645104</v>
      </c>
      <c r="S116" s="7">
        <f t="shared" si="1"/>
        <v>190253364.11801508</v>
      </c>
    </row>
    <row r="117" spans="1:19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754</v>
      </c>
      <c r="G117" s="17">
        <v>0</v>
      </c>
      <c r="H117" s="5">
        <v>0</v>
      </c>
      <c r="I117" s="18">
        <v>33930851.030953586</v>
      </c>
      <c r="J117" s="5">
        <v>1432479.4479638</v>
      </c>
      <c r="K117" s="5">
        <v>739229.18552037003</v>
      </c>
      <c r="L117" s="5">
        <v>0</v>
      </c>
      <c r="M117" s="5">
        <v>0</v>
      </c>
      <c r="N117" s="6">
        <v>29646751.315687381</v>
      </c>
      <c r="O117" s="6">
        <v>0</v>
      </c>
      <c r="P117" s="6">
        <v>0</v>
      </c>
      <c r="Q117" s="6">
        <v>0</v>
      </c>
      <c r="R117" s="6">
        <v>412755.12</v>
      </c>
      <c r="S117" s="7">
        <f t="shared" si="1"/>
        <v>66162066.100125134</v>
      </c>
    </row>
    <row r="118" spans="1:19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754</v>
      </c>
      <c r="G118" s="17">
        <v>0</v>
      </c>
      <c r="H118" s="5">
        <v>0</v>
      </c>
      <c r="I118" s="18">
        <v>69349543.808895856</v>
      </c>
      <c r="J118" s="5">
        <v>3533906.8868779</v>
      </c>
      <c r="K118" s="5">
        <v>1854984.4524886999</v>
      </c>
      <c r="L118" s="5">
        <v>0</v>
      </c>
      <c r="M118" s="5">
        <v>0</v>
      </c>
      <c r="N118" s="6">
        <v>50286365.465803221</v>
      </c>
      <c r="O118" s="6">
        <v>0</v>
      </c>
      <c r="P118" s="6">
        <v>0</v>
      </c>
      <c r="Q118" s="6">
        <v>0</v>
      </c>
      <c r="R118" s="6">
        <v>772315.20000000007</v>
      </c>
      <c r="S118" s="7">
        <f t="shared" si="1"/>
        <v>125797115.81406568</v>
      </c>
    </row>
    <row r="119" spans="1:19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756</v>
      </c>
      <c r="G119" s="17">
        <v>0</v>
      </c>
      <c r="H119" s="5">
        <v>0</v>
      </c>
      <c r="I119" s="18">
        <v>95277014.421716809</v>
      </c>
      <c r="J119" s="5">
        <v>5131677.4660633998</v>
      </c>
      <c r="K119" s="5">
        <v>2679806.1628959002</v>
      </c>
      <c r="L119" s="5">
        <v>0</v>
      </c>
      <c r="M119" s="5">
        <v>0</v>
      </c>
      <c r="N119" s="6">
        <v>77765198.69966501</v>
      </c>
      <c r="O119" s="6">
        <v>0</v>
      </c>
      <c r="P119" s="6">
        <v>0</v>
      </c>
      <c r="Q119" s="6">
        <v>0</v>
      </c>
      <c r="R119" s="6">
        <v>1241723.8242117318</v>
      </c>
      <c r="S119" s="7">
        <f t="shared" si="1"/>
        <v>182095420.57455286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756</v>
      </c>
      <c r="G120" s="17">
        <v>0</v>
      </c>
      <c r="H120" s="5">
        <v>0</v>
      </c>
      <c r="I120" s="18">
        <v>51548815.08185602</v>
      </c>
      <c r="J120" s="5">
        <v>4340288.5520361997</v>
      </c>
      <c r="K120" s="5">
        <v>2050795.8552035999</v>
      </c>
      <c r="L120" s="5">
        <v>0</v>
      </c>
      <c r="M120" s="5">
        <v>0</v>
      </c>
      <c r="N120" s="6">
        <v>75352737.625292897</v>
      </c>
      <c r="O120" s="6">
        <v>0</v>
      </c>
      <c r="P120" s="6">
        <v>0</v>
      </c>
      <c r="Q120" s="6">
        <v>0</v>
      </c>
      <c r="R120" s="6">
        <v>603320.71995141124</v>
      </c>
      <c r="S120" s="7">
        <f t="shared" si="1"/>
        <v>133895957.83434013</v>
      </c>
    </row>
    <row r="121" spans="1:19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756</v>
      </c>
      <c r="G121" s="17">
        <v>0</v>
      </c>
      <c r="H121" s="5">
        <v>0</v>
      </c>
      <c r="I121" s="18">
        <v>311542300.23885101</v>
      </c>
      <c r="J121" s="5">
        <v>18140433.737557001</v>
      </c>
      <c r="K121" s="5">
        <v>8036577.4479638003</v>
      </c>
      <c r="L121" s="5">
        <v>0</v>
      </c>
      <c r="M121" s="5">
        <v>0</v>
      </c>
      <c r="N121" s="6">
        <v>293834834.32965606</v>
      </c>
      <c r="O121" s="6">
        <v>0</v>
      </c>
      <c r="P121" s="6">
        <v>0</v>
      </c>
      <c r="Q121" s="6">
        <v>0</v>
      </c>
      <c r="R121" s="6">
        <v>4722221.326951731</v>
      </c>
      <c r="S121" s="7">
        <f t="shared" si="1"/>
        <v>636276367.08097959</v>
      </c>
    </row>
    <row r="122" spans="1:19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756</v>
      </c>
      <c r="G122" s="17">
        <v>0</v>
      </c>
      <c r="H122" s="5">
        <v>0</v>
      </c>
      <c r="I122" s="18">
        <v>87088571.543943793</v>
      </c>
      <c r="J122" s="5">
        <v>5774191.8914027996</v>
      </c>
      <c r="K122" s="5">
        <v>2039922.4615384999</v>
      </c>
      <c r="L122" s="5">
        <v>0</v>
      </c>
      <c r="M122" s="5">
        <v>0</v>
      </c>
      <c r="N122" s="6">
        <v>109257565.91344063</v>
      </c>
      <c r="O122" s="6">
        <v>0</v>
      </c>
      <c r="P122" s="6">
        <v>0</v>
      </c>
      <c r="Q122" s="6">
        <v>0</v>
      </c>
      <c r="R122" s="6">
        <v>1259687.9575283972</v>
      </c>
      <c r="S122" s="7">
        <f t="shared" si="1"/>
        <v>205419939.76785409</v>
      </c>
    </row>
    <row r="123" spans="1:19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756</v>
      </c>
      <c r="G123" s="17">
        <v>0</v>
      </c>
      <c r="H123" s="5">
        <v>0</v>
      </c>
      <c r="I123" s="18">
        <v>62194612.723685689</v>
      </c>
      <c r="J123" s="5">
        <v>3521044.8597284998</v>
      </c>
      <c r="K123" s="5">
        <v>1689896.9683258</v>
      </c>
      <c r="L123" s="5">
        <v>0</v>
      </c>
      <c r="M123" s="5">
        <v>0</v>
      </c>
      <c r="N123" s="6">
        <v>55997842.757746205</v>
      </c>
      <c r="O123" s="6">
        <v>0</v>
      </c>
      <c r="P123" s="6">
        <v>0</v>
      </c>
      <c r="Q123" s="6">
        <v>0</v>
      </c>
      <c r="R123" s="6">
        <v>500196.63135672879</v>
      </c>
      <c r="S123" s="7">
        <f t="shared" si="1"/>
        <v>123903593.94084293</v>
      </c>
    </row>
    <row r="124" spans="1:19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756</v>
      </c>
      <c r="G124" s="17">
        <v>0</v>
      </c>
      <c r="H124" s="5">
        <v>0</v>
      </c>
      <c r="I124" s="18">
        <v>199288579.63851032</v>
      </c>
      <c r="J124" s="5">
        <v>11217865.683258001</v>
      </c>
      <c r="K124" s="5">
        <v>3562584.9502262999</v>
      </c>
      <c r="L124" s="5">
        <v>0</v>
      </c>
      <c r="M124" s="5">
        <v>0</v>
      </c>
      <c r="N124" s="6">
        <v>176899943.87959215</v>
      </c>
      <c r="O124" s="6">
        <v>0</v>
      </c>
      <c r="P124" s="6">
        <v>0</v>
      </c>
      <c r="Q124" s="6">
        <v>0</v>
      </c>
      <c r="R124" s="6">
        <v>2659067.64</v>
      </c>
      <c r="S124" s="7">
        <f t="shared" si="1"/>
        <v>393628041.79158676</v>
      </c>
    </row>
    <row r="125" spans="1:19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754</v>
      </c>
      <c r="G125" s="17">
        <v>0</v>
      </c>
      <c r="H125" s="5">
        <v>0</v>
      </c>
      <c r="I125" s="18">
        <v>41792130.31407252</v>
      </c>
      <c r="J125" s="5">
        <v>1912790.5791855</v>
      </c>
      <c r="K125" s="5">
        <v>557965.05882352998</v>
      </c>
      <c r="L125" s="5">
        <v>0</v>
      </c>
      <c r="M125" s="5">
        <v>0</v>
      </c>
      <c r="N125" s="6">
        <v>33830169.052339695</v>
      </c>
      <c r="O125" s="6">
        <v>0</v>
      </c>
      <c r="P125" s="6">
        <v>0</v>
      </c>
      <c r="Q125" s="6">
        <v>0</v>
      </c>
      <c r="R125" s="6">
        <v>532191.4303351891</v>
      </c>
      <c r="S125" s="7">
        <f t="shared" si="1"/>
        <v>78625246.434756443</v>
      </c>
    </row>
    <row r="126" spans="1:19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754</v>
      </c>
      <c r="G126" s="17">
        <v>0</v>
      </c>
      <c r="H126" s="5">
        <v>0</v>
      </c>
      <c r="I126" s="18">
        <v>100307730.87900065</v>
      </c>
      <c r="J126" s="5">
        <v>5346222.5882353</v>
      </c>
      <c r="K126" s="5">
        <v>1880699.6470588001</v>
      </c>
      <c r="L126" s="5">
        <v>0</v>
      </c>
      <c r="M126" s="5">
        <v>0</v>
      </c>
      <c r="N126" s="6">
        <v>89635851.10480015</v>
      </c>
      <c r="O126" s="6">
        <v>0</v>
      </c>
      <c r="P126" s="6">
        <v>0</v>
      </c>
      <c r="Q126" s="6">
        <v>0</v>
      </c>
      <c r="R126" s="6">
        <v>1277343.7096648104</v>
      </c>
      <c r="S126" s="7">
        <f t="shared" si="1"/>
        <v>198447847.92875972</v>
      </c>
    </row>
    <row r="127" spans="1:19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755</v>
      </c>
      <c r="G127" s="17">
        <v>0</v>
      </c>
      <c r="H127" s="5">
        <v>0</v>
      </c>
      <c r="I127" s="18">
        <v>93754973.918702349</v>
      </c>
      <c r="J127" s="5">
        <v>4008742.8778281002</v>
      </c>
      <c r="K127" s="5">
        <v>927031.86425339</v>
      </c>
      <c r="L127" s="5">
        <v>0</v>
      </c>
      <c r="M127" s="5">
        <v>0</v>
      </c>
      <c r="N127" s="6">
        <v>67432342.119921148</v>
      </c>
      <c r="O127" s="6">
        <v>7080381.2003768506</v>
      </c>
      <c r="P127" s="6">
        <v>0</v>
      </c>
      <c r="Q127" s="6">
        <v>0</v>
      </c>
      <c r="R127" s="6">
        <v>1174626</v>
      </c>
      <c r="S127" s="7">
        <f t="shared" si="1"/>
        <v>174378097.98108181</v>
      </c>
    </row>
    <row r="128" spans="1:19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756</v>
      </c>
      <c r="G128" s="17">
        <v>0</v>
      </c>
      <c r="H128" s="5">
        <v>0</v>
      </c>
      <c r="I128" s="18">
        <v>213867801.13757905</v>
      </c>
      <c r="J128" s="5">
        <v>8947618.5429864004</v>
      </c>
      <c r="K128" s="5">
        <v>1944359.5384615001</v>
      </c>
      <c r="L128" s="5">
        <v>0</v>
      </c>
      <c r="M128" s="5">
        <v>0</v>
      </c>
      <c r="N128" s="6">
        <v>231978889.37895855</v>
      </c>
      <c r="O128" s="6">
        <v>17049223.774247158</v>
      </c>
      <c r="P128" s="6">
        <v>0</v>
      </c>
      <c r="Q128" s="6">
        <v>0</v>
      </c>
      <c r="R128" s="6">
        <v>2920262.4</v>
      </c>
      <c r="S128" s="7">
        <f t="shared" si="1"/>
        <v>476708154.77223265</v>
      </c>
    </row>
    <row r="129" spans="1:19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754</v>
      </c>
      <c r="G129" s="17">
        <v>0</v>
      </c>
      <c r="H129" s="5">
        <v>0</v>
      </c>
      <c r="I129" s="18">
        <v>148326574.30002743</v>
      </c>
      <c r="J129" s="5">
        <v>4044801.2217194</v>
      </c>
      <c r="K129" s="5">
        <v>1699440.1357466001</v>
      </c>
      <c r="L129" s="5">
        <v>0</v>
      </c>
      <c r="M129" s="5">
        <v>0</v>
      </c>
      <c r="N129" s="6">
        <v>95758633.877730474</v>
      </c>
      <c r="O129" s="6">
        <v>0</v>
      </c>
      <c r="P129" s="6">
        <v>0</v>
      </c>
      <c r="Q129" s="6">
        <v>0</v>
      </c>
      <c r="R129" s="6">
        <v>1732601.8800000001</v>
      </c>
      <c r="S129" s="7">
        <f t="shared" si="1"/>
        <v>251562051.4152239</v>
      </c>
    </row>
    <row r="130" spans="1:19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756</v>
      </c>
      <c r="G130" s="17">
        <v>0</v>
      </c>
      <c r="H130" s="5">
        <v>0</v>
      </c>
      <c r="I130" s="18">
        <v>324071176.21640319</v>
      </c>
      <c r="J130" s="5">
        <v>9267572.6787330993</v>
      </c>
      <c r="K130" s="5">
        <v>4313475.0588234998</v>
      </c>
      <c r="L130" s="5">
        <v>0</v>
      </c>
      <c r="M130" s="5">
        <v>0</v>
      </c>
      <c r="N130" s="6">
        <v>191997700.54593644</v>
      </c>
      <c r="O130" s="6">
        <v>0</v>
      </c>
      <c r="P130" s="6">
        <v>0</v>
      </c>
      <c r="Q130" s="6">
        <v>0</v>
      </c>
      <c r="R130" s="6">
        <v>4506070.9918562761</v>
      </c>
      <c r="S130" s="7">
        <f t="shared" si="1"/>
        <v>534155995.49175256</v>
      </c>
    </row>
    <row r="131" spans="1:19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756</v>
      </c>
      <c r="G131" s="17">
        <v>0</v>
      </c>
      <c r="H131" s="5">
        <v>0</v>
      </c>
      <c r="I131" s="18">
        <v>143879941.62582004</v>
      </c>
      <c r="J131" s="5">
        <v>5434424.2895927997</v>
      </c>
      <c r="K131" s="5">
        <v>2961122.959276</v>
      </c>
      <c r="L131" s="5">
        <v>0</v>
      </c>
      <c r="M131" s="5">
        <v>0</v>
      </c>
      <c r="N131" s="6">
        <v>93136110.446921155</v>
      </c>
      <c r="O131" s="6">
        <v>0</v>
      </c>
      <c r="P131" s="6">
        <v>0</v>
      </c>
      <c r="Q131" s="6">
        <v>0</v>
      </c>
      <c r="R131" s="6">
        <v>1848752.1352289505</v>
      </c>
      <c r="S131" s="7">
        <f t="shared" si="1"/>
        <v>247260351.45683894</v>
      </c>
    </row>
    <row r="132" spans="1:19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756</v>
      </c>
      <c r="G132" s="17">
        <v>0</v>
      </c>
      <c r="H132" s="5">
        <v>0</v>
      </c>
      <c r="I132" s="18">
        <v>131121449.10384956</v>
      </c>
      <c r="J132" s="5">
        <v>4983791.9457013998</v>
      </c>
      <c r="K132" s="5">
        <v>2354033.7285067998</v>
      </c>
      <c r="L132" s="5">
        <v>0</v>
      </c>
      <c r="M132" s="5">
        <v>0</v>
      </c>
      <c r="N132" s="6">
        <v>98851708.122213319</v>
      </c>
      <c r="O132" s="6">
        <v>0</v>
      </c>
      <c r="P132" s="6">
        <v>0</v>
      </c>
      <c r="Q132" s="6">
        <v>0</v>
      </c>
      <c r="R132" s="6">
        <v>1695646.0998316063</v>
      </c>
      <c r="S132" s="7">
        <f t="shared" si="1"/>
        <v>239006629.00010267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756</v>
      </c>
      <c r="G133" s="17">
        <v>0</v>
      </c>
      <c r="H133" s="5">
        <v>0</v>
      </c>
      <c r="I133" s="18">
        <v>62649362.883106999</v>
      </c>
      <c r="J133" s="5">
        <v>2919934.9230769998</v>
      </c>
      <c r="K133" s="5">
        <v>1365571.1493213</v>
      </c>
      <c r="L133" s="5">
        <v>0</v>
      </c>
      <c r="M133" s="5">
        <v>0</v>
      </c>
      <c r="N133" s="6">
        <v>46685955.246382572</v>
      </c>
      <c r="O133" s="6">
        <v>0</v>
      </c>
      <c r="P133" s="6">
        <v>0</v>
      </c>
      <c r="Q133" s="6">
        <v>0</v>
      </c>
      <c r="R133" s="6">
        <v>712331.63308316958</v>
      </c>
      <c r="S133" s="7">
        <f t="shared" si="1"/>
        <v>114333155.83497104</v>
      </c>
    </row>
    <row r="134" spans="1:19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754</v>
      </c>
      <c r="G134" s="17">
        <v>0</v>
      </c>
      <c r="H134" s="5">
        <v>0</v>
      </c>
      <c r="I134" s="18">
        <v>182755404.08007181</v>
      </c>
      <c r="J134" s="5">
        <v>9808632.1357466001</v>
      </c>
      <c r="K134" s="5">
        <v>3148597.1131222001</v>
      </c>
      <c r="L134" s="5">
        <v>0</v>
      </c>
      <c r="M134" s="5">
        <v>0</v>
      </c>
      <c r="N134" s="6">
        <v>166326277.62008443</v>
      </c>
      <c r="O134" s="6">
        <v>0</v>
      </c>
      <c r="P134" s="6">
        <v>0</v>
      </c>
      <c r="Q134" s="6">
        <v>0</v>
      </c>
      <c r="R134" s="6">
        <v>1774669.14</v>
      </c>
      <c r="S134" s="7">
        <f t="shared" si="1"/>
        <v>363813580.08902502</v>
      </c>
    </row>
    <row r="135" spans="1:19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754</v>
      </c>
      <c r="G135" s="17">
        <v>0</v>
      </c>
      <c r="H135" s="5">
        <v>0</v>
      </c>
      <c r="I135" s="18">
        <v>53120706.279070981</v>
      </c>
      <c r="J135" s="5">
        <v>3143839.9638009002</v>
      </c>
      <c r="K135" s="5">
        <v>1583050.199095</v>
      </c>
      <c r="L135" s="5">
        <v>0</v>
      </c>
      <c r="M135" s="5">
        <v>0</v>
      </c>
      <c r="N135" s="6">
        <v>52312310.30670283</v>
      </c>
      <c r="O135" s="6">
        <v>0</v>
      </c>
      <c r="P135" s="6">
        <v>0</v>
      </c>
      <c r="Q135" s="6">
        <v>0</v>
      </c>
      <c r="R135" s="6">
        <v>458358.84</v>
      </c>
      <c r="S135" s="7">
        <f t="shared" si="1"/>
        <v>110618265.58866972</v>
      </c>
    </row>
    <row r="136" spans="1:19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756</v>
      </c>
      <c r="G136" s="17">
        <v>0</v>
      </c>
      <c r="H136" s="5">
        <v>0</v>
      </c>
      <c r="I136" s="18">
        <v>374735638.51691705</v>
      </c>
      <c r="J136" s="5">
        <v>21457539.140271999</v>
      </c>
      <c r="K136" s="5">
        <v>9429367.3665158991</v>
      </c>
      <c r="L136" s="5">
        <v>0</v>
      </c>
      <c r="M136" s="5">
        <v>0</v>
      </c>
      <c r="N136" s="6">
        <v>445248170.53304666</v>
      </c>
      <c r="O136" s="6">
        <v>0</v>
      </c>
      <c r="P136" s="6">
        <v>0</v>
      </c>
      <c r="Q136" s="6">
        <v>0</v>
      </c>
      <c r="R136" s="6">
        <v>3860455.9699710128</v>
      </c>
      <c r="S136" s="7">
        <f t="shared" ref="S136:S199" si="2">+SUM(G136:R136)</f>
        <v>854731171.52672267</v>
      </c>
    </row>
    <row r="137" spans="1:19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756</v>
      </c>
      <c r="G137" s="17">
        <v>0</v>
      </c>
      <c r="H137" s="5">
        <v>0</v>
      </c>
      <c r="I137" s="18">
        <v>156364895.10514629</v>
      </c>
      <c r="J137" s="5">
        <v>8144323.1312217005</v>
      </c>
      <c r="K137" s="5">
        <v>4441851.8642533999</v>
      </c>
      <c r="L137" s="5">
        <v>0</v>
      </c>
      <c r="M137" s="5">
        <v>0</v>
      </c>
      <c r="N137" s="6">
        <v>171429763.92861485</v>
      </c>
      <c r="O137" s="6">
        <v>0</v>
      </c>
      <c r="P137" s="6">
        <v>0</v>
      </c>
      <c r="Q137" s="6">
        <v>0</v>
      </c>
      <c r="R137" s="6">
        <v>1618996.6894175345</v>
      </c>
      <c r="S137" s="7">
        <f t="shared" si="2"/>
        <v>341999830.7186538</v>
      </c>
    </row>
    <row r="138" spans="1:19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756</v>
      </c>
      <c r="G138" s="17">
        <v>0</v>
      </c>
      <c r="H138" s="5">
        <v>0</v>
      </c>
      <c r="I138" s="18">
        <v>95031498.395102814</v>
      </c>
      <c r="J138" s="5">
        <v>6281105.6199094998</v>
      </c>
      <c r="K138" s="5">
        <v>2949446.959276</v>
      </c>
      <c r="L138" s="5">
        <v>0</v>
      </c>
      <c r="M138" s="5">
        <v>0</v>
      </c>
      <c r="N138" s="6">
        <v>113277594.3908408</v>
      </c>
      <c r="O138" s="6">
        <v>0</v>
      </c>
      <c r="P138" s="6">
        <v>0</v>
      </c>
      <c r="Q138" s="6">
        <v>0</v>
      </c>
      <c r="R138" s="6">
        <v>1027829.2206114535</v>
      </c>
      <c r="S138" s="7">
        <f t="shared" si="2"/>
        <v>218567474.58574057</v>
      </c>
    </row>
    <row r="139" spans="1:19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755</v>
      </c>
      <c r="G139" s="17">
        <v>0</v>
      </c>
      <c r="H139" s="5">
        <v>0</v>
      </c>
      <c r="I139" s="18">
        <v>144986289.00387907</v>
      </c>
      <c r="J139" s="5">
        <v>8949405.2850678004</v>
      </c>
      <c r="K139" s="5">
        <v>3780659.5837103999</v>
      </c>
      <c r="L139" s="5">
        <v>0</v>
      </c>
      <c r="M139" s="5">
        <v>0</v>
      </c>
      <c r="N139" s="6">
        <v>215412357.21876231</v>
      </c>
      <c r="O139" s="6">
        <v>0</v>
      </c>
      <c r="P139" s="6">
        <v>0</v>
      </c>
      <c r="Q139" s="6">
        <v>0</v>
      </c>
      <c r="R139" s="6">
        <v>2357150.94</v>
      </c>
      <c r="S139" s="7">
        <f t="shared" si="2"/>
        <v>375485862.03141958</v>
      </c>
    </row>
    <row r="140" spans="1:19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757</v>
      </c>
      <c r="G140" s="17">
        <v>0</v>
      </c>
      <c r="H140" s="5">
        <v>0</v>
      </c>
      <c r="I140" s="18">
        <v>88953428.483732671</v>
      </c>
      <c r="J140" s="5">
        <v>4863424.1085972004</v>
      </c>
      <c r="K140" s="5">
        <v>2926164.9773756</v>
      </c>
      <c r="L140" s="5">
        <v>0</v>
      </c>
      <c r="M140" s="5">
        <v>0</v>
      </c>
      <c r="N140" s="6">
        <v>90050396.320256069</v>
      </c>
      <c r="O140" s="6">
        <v>0</v>
      </c>
      <c r="P140" s="6">
        <v>0</v>
      </c>
      <c r="Q140" s="6">
        <v>0</v>
      </c>
      <c r="R140" s="6">
        <v>1093694.7111572628</v>
      </c>
      <c r="S140" s="7">
        <f t="shared" si="2"/>
        <v>187887108.6011188</v>
      </c>
    </row>
    <row r="141" spans="1:19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757</v>
      </c>
      <c r="G141" s="17">
        <v>0</v>
      </c>
      <c r="H141" s="5">
        <v>0</v>
      </c>
      <c r="I141" s="18">
        <v>154655732.31631282</v>
      </c>
      <c r="J141" s="5">
        <v>9528818.1990951002</v>
      </c>
      <c r="K141" s="5">
        <v>4114790.3257919</v>
      </c>
      <c r="L141" s="5">
        <v>0</v>
      </c>
      <c r="M141" s="5">
        <v>0</v>
      </c>
      <c r="N141" s="6">
        <v>154019251.04671359</v>
      </c>
      <c r="O141" s="6">
        <v>0</v>
      </c>
      <c r="P141" s="6">
        <v>0</v>
      </c>
      <c r="Q141" s="6">
        <v>0</v>
      </c>
      <c r="R141" s="6">
        <v>2198565.7688427372</v>
      </c>
      <c r="S141" s="7">
        <f t="shared" si="2"/>
        <v>324517157.65675616</v>
      </c>
    </row>
    <row r="142" spans="1:19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757</v>
      </c>
      <c r="G142" s="17">
        <v>0</v>
      </c>
      <c r="H142" s="5">
        <v>0</v>
      </c>
      <c r="I142" s="18">
        <v>15658324.032780387</v>
      </c>
      <c r="J142" s="5">
        <v>220318.39819005001</v>
      </c>
      <c r="K142" s="5">
        <v>74613.800904978998</v>
      </c>
      <c r="L142" s="5">
        <v>0</v>
      </c>
      <c r="M142" s="5">
        <v>0</v>
      </c>
      <c r="N142" s="6">
        <v>6448092.351945851</v>
      </c>
      <c r="O142" s="6">
        <v>0</v>
      </c>
      <c r="P142" s="6">
        <v>0</v>
      </c>
      <c r="Q142" s="6">
        <v>0</v>
      </c>
      <c r="R142" s="6">
        <v>216237.45836954712</v>
      </c>
      <c r="S142" s="7">
        <f t="shared" si="2"/>
        <v>22617586.042190813</v>
      </c>
    </row>
    <row r="143" spans="1:19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757</v>
      </c>
      <c r="G143" s="17">
        <v>0</v>
      </c>
      <c r="H143" s="5">
        <v>0</v>
      </c>
      <c r="I143" s="18">
        <v>627399803.5462873</v>
      </c>
      <c r="J143" s="5">
        <v>39887225.628959</v>
      </c>
      <c r="K143" s="5">
        <v>19200993.556561001</v>
      </c>
      <c r="L143" s="5">
        <v>0</v>
      </c>
      <c r="M143" s="5">
        <v>0</v>
      </c>
      <c r="N143" s="6">
        <v>715247060.79361486</v>
      </c>
      <c r="O143" s="6">
        <v>0</v>
      </c>
      <c r="P143" s="6">
        <v>0</v>
      </c>
      <c r="Q143" s="6">
        <v>0</v>
      </c>
      <c r="R143" s="6">
        <v>8531727.2616304532</v>
      </c>
      <c r="S143" s="7">
        <f t="shared" si="2"/>
        <v>1410266810.7870526</v>
      </c>
    </row>
    <row r="144" spans="1:19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756</v>
      </c>
      <c r="G144" s="17">
        <v>0</v>
      </c>
      <c r="H144" s="5">
        <v>0</v>
      </c>
      <c r="I144" s="18">
        <v>151536537.33473632</v>
      </c>
      <c r="J144" s="5">
        <v>8206421.4570137002</v>
      </c>
      <c r="K144" s="5">
        <v>5458988.5791854998</v>
      </c>
      <c r="L144" s="5">
        <v>0</v>
      </c>
      <c r="M144" s="5">
        <v>0</v>
      </c>
      <c r="N144" s="6">
        <v>179490782.17034197</v>
      </c>
      <c r="O144" s="6">
        <v>0</v>
      </c>
      <c r="P144" s="6">
        <v>0</v>
      </c>
      <c r="Q144" s="6">
        <v>0</v>
      </c>
      <c r="R144" s="6">
        <v>1424378.5728487666</v>
      </c>
      <c r="S144" s="7">
        <f t="shared" si="2"/>
        <v>346117108.11412621</v>
      </c>
    </row>
    <row r="145" spans="1:19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756</v>
      </c>
      <c r="G145" s="17">
        <v>0</v>
      </c>
      <c r="H145" s="5">
        <v>0</v>
      </c>
      <c r="I145" s="18">
        <v>644686606.41188073</v>
      </c>
      <c r="J145" s="5">
        <v>32219158.316741999</v>
      </c>
      <c r="K145" s="5">
        <v>11399609.420814</v>
      </c>
      <c r="L145" s="5">
        <v>0</v>
      </c>
      <c r="M145" s="5">
        <v>0</v>
      </c>
      <c r="N145" s="6">
        <v>548291711.46747422</v>
      </c>
      <c r="O145" s="6">
        <v>0</v>
      </c>
      <c r="P145" s="6">
        <v>0</v>
      </c>
      <c r="Q145" s="6">
        <v>0</v>
      </c>
      <c r="R145" s="6">
        <v>7491142.7471512323</v>
      </c>
      <c r="S145" s="7">
        <f t="shared" si="2"/>
        <v>1244088228.3640621</v>
      </c>
    </row>
    <row r="146" spans="1:19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754</v>
      </c>
      <c r="G146" s="17">
        <v>0</v>
      </c>
      <c r="H146" s="5">
        <v>0</v>
      </c>
      <c r="I146" s="18">
        <v>195769666.92490283</v>
      </c>
      <c r="J146" s="5">
        <v>11641926.678733001</v>
      </c>
      <c r="K146" s="5">
        <v>4061780.1176470998</v>
      </c>
      <c r="L146" s="5">
        <v>0</v>
      </c>
      <c r="M146" s="5">
        <v>0</v>
      </c>
      <c r="N146" s="6">
        <v>178367496.18377528</v>
      </c>
      <c r="O146" s="6">
        <v>0</v>
      </c>
      <c r="P146" s="6">
        <v>0</v>
      </c>
      <c r="Q146" s="6">
        <v>0</v>
      </c>
      <c r="R146" s="6">
        <v>2002703.5800000003</v>
      </c>
      <c r="S146" s="7">
        <f t="shared" si="2"/>
        <v>391843573.48505819</v>
      </c>
    </row>
    <row r="147" spans="1:19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755</v>
      </c>
      <c r="G147" s="17">
        <v>0</v>
      </c>
      <c r="H147" s="5">
        <v>0</v>
      </c>
      <c r="I147" s="18">
        <v>21880438.533364333</v>
      </c>
      <c r="J147" s="5">
        <v>2163858.6063347999</v>
      </c>
      <c r="K147" s="5">
        <v>615850.68778280995</v>
      </c>
      <c r="L147" s="5">
        <v>0</v>
      </c>
      <c r="M147" s="5">
        <v>0</v>
      </c>
      <c r="N147" s="6">
        <v>27437986.807157293</v>
      </c>
      <c r="O147" s="6">
        <v>0</v>
      </c>
      <c r="P147" s="6">
        <v>0</v>
      </c>
      <c r="Q147" s="6">
        <v>0</v>
      </c>
      <c r="R147" s="6">
        <v>251222.22000000006</v>
      </c>
      <c r="S147" s="7">
        <f t="shared" si="2"/>
        <v>52349356.854639232</v>
      </c>
    </row>
    <row r="148" spans="1:19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754</v>
      </c>
      <c r="G148" s="17">
        <v>0</v>
      </c>
      <c r="H148" s="5">
        <v>0</v>
      </c>
      <c r="I148" s="18">
        <v>45117635.650708616</v>
      </c>
      <c r="J148" s="5">
        <v>3516047.4660633001</v>
      </c>
      <c r="K148" s="5">
        <v>1645652.2352940999</v>
      </c>
      <c r="L148" s="5">
        <v>0</v>
      </c>
      <c r="M148" s="5">
        <v>0</v>
      </c>
      <c r="N148" s="6">
        <v>58746353.577389121</v>
      </c>
      <c r="O148" s="6">
        <v>0</v>
      </c>
      <c r="P148" s="6">
        <v>0</v>
      </c>
      <c r="Q148" s="6">
        <v>0</v>
      </c>
      <c r="R148" s="6">
        <v>469723.68</v>
      </c>
      <c r="S148" s="7">
        <f t="shared" si="2"/>
        <v>109495412.60945514</v>
      </c>
    </row>
    <row r="149" spans="1:19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756</v>
      </c>
      <c r="G149" s="17">
        <v>0</v>
      </c>
      <c r="H149" s="5">
        <v>0</v>
      </c>
      <c r="I149" s="18">
        <v>257797861.97824603</v>
      </c>
      <c r="J149" s="5">
        <v>10187899.538461</v>
      </c>
      <c r="K149" s="5">
        <v>5454670.5701356996</v>
      </c>
      <c r="L149" s="5">
        <v>0</v>
      </c>
      <c r="M149" s="5">
        <v>0</v>
      </c>
      <c r="N149" s="6">
        <v>198692644.85095766</v>
      </c>
      <c r="O149" s="6">
        <v>0</v>
      </c>
      <c r="P149" s="6">
        <v>0</v>
      </c>
      <c r="Q149" s="6">
        <v>0</v>
      </c>
      <c r="R149" s="6">
        <v>3241028.16</v>
      </c>
      <c r="S149" s="7">
        <f t="shared" si="2"/>
        <v>475374105.09780043</v>
      </c>
    </row>
    <row r="150" spans="1:19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754</v>
      </c>
      <c r="G150" s="17">
        <v>0</v>
      </c>
      <c r="H150" s="5">
        <v>0</v>
      </c>
      <c r="I150" s="18">
        <v>128208523.30801144</v>
      </c>
      <c r="J150" s="5">
        <v>6769396.5067873001</v>
      </c>
      <c r="K150" s="5">
        <v>3920962.0180994999</v>
      </c>
      <c r="L150" s="5">
        <v>0</v>
      </c>
      <c r="M150" s="5">
        <v>0</v>
      </c>
      <c r="N150" s="6">
        <v>112814045.66821297</v>
      </c>
      <c r="O150" s="6">
        <v>0</v>
      </c>
      <c r="P150" s="6">
        <v>0</v>
      </c>
      <c r="Q150" s="6">
        <v>0</v>
      </c>
      <c r="R150" s="6">
        <v>1795939.3800000001</v>
      </c>
      <c r="S150" s="7">
        <f t="shared" si="2"/>
        <v>253508866.8811112</v>
      </c>
    </row>
    <row r="151" spans="1:19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755</v>
      </c>
      <c r="G151" s="17">
        <v>0</v>
      </c>
      <c r="H151" s="5">
        <v>0</v>
      </c>
      <c r="I151" s="18">
        <v>18762206.042592581</v>
      </c>
      <c r="J151" s="5">
        <v>392106.50678733003</v>
      </c>
      <c r="K151" s="5">
        <v>91694.515837104002</v>
      </c>
      <c r="L151" s="5">
        <v>0</v>
      </c>
      <c r="M151" s="5">
        <v>0</v>
      </c>
      <c r="N151" s="6">
        <v>17624071.03480624</v>
      </c>
      <c r="O151" s="6">
        <v>0</v>
      </c>
      <c r="P151" s="6">
        <v>0</v>
      </c>
      <c r="Q151" s="6">
        <v>0</v>
      </c>
      <c r="R151" s="6">
        <v>353118.06</v>
      </c>
      <c r="S151" s="7">
        <f t="shared" si="2"/>
        <v>37223196.160023257</v>
      </c>
    </row>
    <row r="152" spans="1:19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754</v>
      </c>
      <c r="G152" s="17">
        <v>0</v>
      </c>
      <c r="H152" s="5">
        <v>0</v>
      </c>
      <c r="I152" s="18">
        <v>87548481.957842946</v>
      </c>
      <c r="J152" s="5">
        <v>3795103.0678733001</v>
      </c>
      <c r="K152" s="5">
        <v>1901304.1719457</v>
      </c>
      <c r="L152" s="5">
        <v>0</v>
      </c>
      <c r="M152" s="5">
        <v>0</v>
      </c>
      <c r="N152" s="6">
        <v>60808945.303094052</v>
      </c>
      <c r="O152" s="6">
        <v>0</v>
      </c>
      <c r="P152" s="6">
        <v>0</v>
      </c>
      <c r="Q152" s="6">
        <v>0</v>
      </c>
      <c r="R152" s="6">
        <v>819343.20929211518</v>
      </c>
      <c r="S152" s="7">
        <f t="shared" si="2"/>
        <v>154873177.71004811</v>
      </c>
    </row>
    <row r="153" spans="1:19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754</v>
      </c>
      <c r="G153" s="17">
        <v>0</v>
      </c>
      <c r="H153" s="5">
        <v>0</v>
      </c>
      <c r="I153" s="18">
        <v>15597118.019148499</v>
      </c>
      <c r="J153" s="5">
        <v>548326.58823530003</v>
      </c>
      <c r="K153" s="5">
        <v>220543.56561086001</v>
      </c>
      <c r="L153" s="5">
        <v>0</v>
      </c>
      <c r="M153" s="5">
        <v>0</v>
      </c>
      <c r="N153" s="6">
        <v>8878626.8871555515</v>
      </c>
      <c r="O153" s="6">
        <v>0</v>
      </c>
      <c r="P153" s="6">
        <v>0</v>
      </c>
      <c r="Q153" s="6">
        <v>0</v>
      </c>
      <c r="R153" s="6">
        <v>142517.57070788479</v>
      </c>
      <c r="S153" s="7">
        <f t="shared" si="2"/>
        <v>25387132.630858094</v>
      </c>
    </row>
    <row r="154" spans="1:19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757</v>
      </c>
      <c r="G154" s="17">
        <v>0</v>
      </c>
      <c r="H154" s="5">
        <v>0</v>
      </c>
      <c r="I154" s="18">
        <v>103138972.26960717</v>
      </c>
      <c r="J154" s="5">
        <v>3020676.6063349</v>
      </c>
      <c r="K154" s="5">
        <v>1432188.1900452001</v>
      </c>
      <c r="L154" s="5">
        <v>0</v>
      </c>
      <c r="M154" s="5">
        <v>0</v>
      </c>
      <c r="N154" s="6">
        <v>53342710.481110051</v>
      </c>
      <c r="O154" s="6">
        <v>0</v>
      </c>
      <c r="P154" s="6">
        <v>0</v>
      </c>
      <c r="Q154" s="6">
        <v>0</v>
      </c>
      <c r="R154" s="6">
        <v>1438537.3415219432</v>
      </c>
      <c r="S154" s="7">
        <f t="shared" si="2"/>
        <v>162373084.88861927</v>
      </c>
    </row>
    <row r="155" spans="1:19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757</v>
      </c>
      <c r="G155" s="17">
        <v>0</v>
      </c>
      <c r="H155" s="5">
        <v>0</v>
      </c>
      <c r="I155" s="18">
        <v>67216995.638922855</v>
      </c>
      <c r="J155" s="5">
        <v>2647346.3438913999</v>
      </c>
      <c r="K155" s="5">
        <v>1730861.8371041</v>
      </c>
      <c r="L155" s="5">
        <v>0</v>
      </c>
      <c r="M155" s="5">
        <v>0</v>
      </c>
      <c r="N155" s="6">
        <v>54509420.032962933</v>
      </c>
      <c r="O155" s="6">
        <v>0</v>
      </c>
      <c r="P155" s="6">
        <v>0</v>
      </c>
      <c r="Q155" s="6">
        <v>0</v>
      </c>
      <c r="R155" s="6">
        <v>1050104.5017921445</v>
      </c>
      <c r="S155" s="7">
        <f t="shared" si="2"/>
        <v>127154728.35467343</v>
      </c>
    </row>
    <row r="156" spans="1:19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756</v>
      </c>
      <c r="G156" s="17">
        <v>0</v>
      </c>
      <c r="H156" s="5">
        <v>0</v>
      </c>
      <c r="I156" s="18">
        <v>16992960.796531241</v>
      </c>
      <c r="J156" s="5">
        <v>915146.10859727999</v>
      </c>
      <c r="K156" s="5">
        <v>617471.23981900001</v>
      </c>
      <c r="L156" s="5">
        <v>0</v>
      </c>
      <c r="M156" s="5">
        <v>0</v>
      </c>
      <c r="N156" s="6">
        <v>20271267.133241959</v>
      </c>
      <c r="O156" s="6">
        <v>0</v>
      </c>
      <c r="P156" s="6">
        <v>0</v>
      </c>
      <c r="Q156" s="6">
        <v>0</v>
      </c>
      <c r="R156" s="6">
        <v>276231.59668591188</v>
      </c>
      <c r="S156" s="7">
        <f t="shared" si="2"/>
        <v>39073076.874875389</v>
      </c>
    </row>
    <row r="157" spans="1:19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754</v>
      </c>
      <c r="G157" s="17">
        <v>0</v>
      </c>
      <c r="H157" s="5">
        <v>0</v>
      </c>
      <c r="I157" s="18">
        <v>116396519.31926079</v>
      </c>
      <c r="J157" s="5">
        <v>5000460.7239819001</v>
      </c>
      <c r="K157" s="5">
        <v>2007116.4253394001</v>
      </c>
      <c r="L157" s="5">
        <v>0</v>
      </c>
      <c r="M157" s="5">
        <v>0</v>
      </c>
      <c r="N157" s="6">
        <v>73655057.591410667</v>
      </c>
      <c r="O157" s="6">
        <v>0</v>
      </c>
      <c r="P157" s="6">
        <v>0</v>
      </c>
      <c r="Q157" s="6">
        <v>0</v>
      </c>
      <c r="R157" s="6">
        <v>1086465.6000000001</v>
      </c>
      <c r="S157" s="7">
        <f t="shared" si="2"/>
        <v>198145619.65999275</v>
      </c>
    </row>
    <row r="158" spans="1:19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756</v>
      </c>
      <c r="G158" s="17">
        <v>0</v>
      </c>
      <c r="H158" s="5">
        <v>0</v>
      </c>
      <c r="I158" s="18">
        <v>93092039.171898052</v>
      </c>
      <c r="J158" s="5">
        <v>5795549.1312217005</v>
      </c>
      <c r="K158" s="5">
        <v>3218442.9140271</v>
      </c>
      <c r="L158" s="5">
        <v>0</v>
      </c>
      <c r="M158" s="5">
        <v>0</v>
      </c>
      <c r="N158" s="6">
        <v>90930494.622012407</v>
      </c>
      <c r="O158" s="6">
        <v>0</v>
      </c>
      <c r="P158" s="6">
        <v>0</v>
      </c>
      <c r="Q158" s="6">
        <v>0</v>
      </c>
      <c r="R158" s="6">
        <v>1222956</v>
      </c>
      <c r="S158" s="7">
        <f t="shared" si="2"/>
        <v>194259481.83915925</v>
      </c>
    </row>
    <row r="159" spans="1:19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755</v>
      </c>
      <c r="G159" s="17">
        <v>0</v>
      </c>
      <c r="H159" s="5">
        <v>0</v>
      </c>
      <c r="I159" s="18">
        <v>225461578.69470716</v>
      </c>
      <c r="J159" s="5">
        <v>12845252.570135999</v>
      </c>
      <c r="K159" s="5">
        <v>4985897.2579185003</v>
      </c>
      <c r="L159" s="5">
        <v>0</v>
      </c>
      <c r="M159" s="5">
        <v>0</v>
      </c>
      <c r="N159" s="6">
        <v>241530485.02953741</v>
      </c>
      <c r="O159" s="6">
        <v>0</v>
      </c>
      <c r="P159" s="6">
        <v>0</v>
      </c>
      <c r="Q159" s="6">
        <v>0</v>
      </c>
      <c r="R159" s="6">
        <v>2384263.98</v>
      </c>
      <c r="S159" s="7">
        <f t="shared" si="2"/>
        <v>487207477.5322991</v>
      </c>
    </row>
    <row r="160" spans="1:19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756</v>
      </c>
      <c r="G160" s="17">
        <v>0</v>
      </c>
      <c r="H160" s="5">
        <v>0</v>
      </c>
      <c r="I160" s="18">
        <v>274324677.95223379</v>
      </c>
      <c r="J160" s="5">
        <v>16134717.927602001</v>
      </c>
      <c r="K160" s="5">
        <v>8579320.7420815006</v>
      </c>
      <c r="L160" s="5">
        <v>0</v>
      </c>
      <c r="M160" s="5">
        <v>0</v>
      </c>
      <c r="N160" s="6">
        <v>291484352.50281662</v>
      </c>
      <c r="O160" s="6">
        <v>0</v>
      </c>
      <c r="P160" s="6">
        <v>0</v>
      </c>
      <c r="Q160" s="6">
        <v>0</v>
      </c>
      <c r="R160" s="6">
        <v>3594423.96</v>
      </c>
      <c r="S160" s="7">
        <f t="shared" si="2"/>
        <v>594117493.08473396</v>
      </c>
    </row>
    <row r="161" spans="1:19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756</v>
      </c>
      <c r="G161" s="17">
        <v>0</v>
      </c>
      <c r="H161" s="5">
        <v>0</v>
      </c>
      <c r="I161" s="18">
        <v>115533959.61287996</v>
      </c>
      <c r="J161" s="5">
        <v>5312729.520362</v>
      </c>
      <c r="K161" s="5">
        <v>2578488.8778281002</v>
      </c>
      <c r="L161" s="5">
        <v>0</v>
      </c>
      <c r="M161" s="5">
        <v>0</v>
      </c>
      <c r="N161" s="6">
        <v>90803623.962013483</v>
      </c>
      <c r="O161" s="6">
        <v>0</v>
      </c>
      <c r="P161" s="6">
        <v>0</v>
      </c>
      <c r="Q161" s="6">
        <v>0</v>
      </c>
      <c r="R161" s="6">
        <v>1213924.68</v>
      </c>
      <c r="S161" s="7">
        <f t="shared" si="2"/>
        <v>215442726.65308356</v>
      </c>
    </row>
    <row r="162" spans="1:19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754</v>
      </c>
      <c r="G162" s="17">
        <v>0</v>
      </c>
      <c r="H162" s="5">
        <v>0</v>
      </c>
      <c r="I162" s="18">
        <v>17000330.10167598</v>
      </c>
      <c r="J162" s="5">
        <v>1247948.9411764999</v>
      </c>
      <c r="K162" s="5">
        <v>362971.76470588002</v>
      </c>
      <c r="L162" s="5">
        <v>0</v>
      </c>
      <c r="M162" s="5">
        <v>0</v>
      </c>
      <c r="N162" s="6">
        <v>15466699.096511437</v>
      </c>
      <c r="O162" s="6">
        <v>0</v>
      </c>
      <c r="P162" s="6">
        <v>0</v>
      </c>
      <c r="Q162" s="6">
        <v>0</v>
      </c>
      <c r="R162" s="6">
        <v>180589.21885805996</v>
      </c>
      <c r="S162" s="7">
        <f t="shared" si="2"/>
        <v>34258539.122927859</v>
      </c>
    </row>
    <row r="163" spans="1:19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754</v>
      </c>
      <c r="G163" s="17">
        <v>0</v>
      </c>
      <c r="H163" s="5">
        <v>0</v>
      </c>
      <c r="I163" s="18">
        <v>38206152.578569546</v>
      </c>
      <c r="J163" s="5">
        <v>2425379.7466063001</v>
      </c>
      <c r="K163" s="5">
        <v>772566.28959276003</v>
      </c>
      <c r="L163" s="5">
        <v>0</v>
      </c>
      <c r="M163" s="5">
        <v>0</v>
      </c>
      <c r="N163" s="6">
        <v>29438567.255566657</v>
      </c>
      <c r="O163" s="6">
        <v>0</v>
      </c>
      <c r="P163" s="6">
        <v>0</v>
      </c>
      <c r="Q163" s="6">
        <v>0</v>
      </c>
      <c r="R163" s="6">
        <v>413025.40114193998</v>
      </c>
      <c r="S163" s="7">
        <f t="shared" si="2"/>
        <v>71255691.271477193</v>
      </c>
    </row>
    <row r="164" spans="1:19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756</v>
      </c>
      <c r="G164" s="17">
        <v>0</v>
      </c>
      <c r="H164" s="5">
        <v>0</v>
      </c>
      <c r="I164" s="18">
        <v>454201968.40789127</v>
      </c>
      <c r="J164" s="5">
        <v>32599933.864252999</v>
      </c>
      <c r="K164" s="5">
        <v>10394382.036199</v>
      </c>
      <c r="L164" s="5">
        <v>0</v>
      </c>
      <c r="M164" s="5">
        <v>0</v>
      </c>
      <c r="N164" s="6">
        <v>619144803.78230608</v>
      </c>
      <c r="O164" s="6">
        <v>0</v>
      </c>
      <c r="P164" s="6">
        <v>0</v>
      </c>
      <c r="Q164" s="6">
        <v>0</v>
      </c>
      <c r="R164" s="6">
        <v>5461275.0599999996</v>
      </c>
      <c r="S164" s="7">
        <f t="shared" si="2"/>
        <v>1121802363.1506493</v>
      </c>
    </row>
    <row r="165" spans="1:19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754</v>
      </c>
      <c r="G165" s="17">
        <v>0</v>
      </c>
      <c r="H165" s="5">
        <v>0</v>
      </c>
      <c r="I165" s="18">
        <v>61347470.810905769</v>
      </c>
      <c r="J165" s="5">
        <v>4053683.8190044998</v>
      </c>
      <c r="K165" s="5">
        <v>1415383.5656109001</v>
      </c>
      <c r="L165" s="5">
        <v>0</v>
      </c>
      <c r="M165" s="5">
        <v>0</v>
      </c>
      <c r="N165" s="6">
        <v>53423300.529059567</v>
      </c>
      <c r="O165" s="6">
        <v>0</v>
      </c>
      <c r="P165" s="6">
        <v>0</v>
      </c>
      <c r="Q165" s="6">
        <v>0</v>
      </c>
      <c r="R165" s="6">
        <v>600245.46000000008</v>
      </c>
      <c r="S165" s="7">
        <f t="shared" si="2"/>
        <v>120840084.18458073</v>
      </c>
    </row>
    <row r="166" spans="1:19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754</v>
      </c>
      <c r="G166" s="17">
        <v>0</v>
      </c>
      <c r="H166" s="5">
        <v>0</v>
      </c>
      <c r="I166" s="18">
        <v>152677267.27020431</v>
      </c>
      <c r="J166" s="5">
        <v>8016332.5158371003</v>
      </c>
      <c r="K166" s="5">
        <v>2434285.7647059001</v>
      </c>
      <c r="L166" s="5">
        <v>0</v>
      </c>
      <c r="M166" s="5">
        <v>0</v>
      </c>
      <c r="N166" s="6">
        <v>122967945.69172481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287996505.83883005</v>
      </c>
    </row>
    <row r="167" spans="1:19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754</v>
      </c>
      <c r="G167" s="17">
        <v>0</v>
      </c>
      <c r="H167" s="5">
        <v>0</v>
      </c>
      <c r="I167" s="18">
        <v>83215998.672480434</v>
      </c>
      <c r="J167" s="5">
        <v>4056397.0316742002</v>
      </c>
      <c r="K167" s="5">
        <v>1358782.6153845999</v>
      </c>
      <c r="L167" s="5">
        <v>0</v>
      </c>
      <c r="M167" s="5">
        <v>0</v>
      </c>
      <c r="N167" s="6">
        <v>79592812.977462813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169259944.70064411</v>
      </c>
    </row>
    <row r="168" spans="1:19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756</v>
      </c>
      <c r="G168" s="17">
        <v>0</v>
      </c>
      <c r="H168" s="5">
        <v>0</v>
      </c>
      <c r="I168" s="18">
        <v>178693848.34421733</v>
      </c>
      <c r="J168" s="5">
        <v>7404682.4705881998</v>
      </c>
      <c r="K168" s="5">
        <v>2654277.719457</v>
      </c>
      <c r="L168" s="5">
        <v>0</v>
      </c>
      <c r="M168" s="5">
        <v>0</v>
      </c>
      <c r="N168" s="6">
        <v>154477572.57121009</v>
      </c>
      <c r="O168" s="6">
        <v>0</v>
      </c>
      <c r="P168" s="6">
        <v>0</v>
      </c>
      <c r="Q168" s="6">
        <v>0</v>
      </c>
      <c r="R168" s="6">
        <v>1974243.3193967368</v>
      </c>
      <c r="S168" s="7">
        <f t="shared" si="2"/>
        <v>345204624.42486936</v>
      </c>
    </row>
    <row r="169" spans="1:19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756</v>
      </c>
      <c r="G169" s="17">
        <v>0</v>
      </c>
      <c r="H169" s="5">
        <v>0</v>
      </c>
      <c r="I169" s="18">
        <v>117866146.40944621</v>
      </c>
      <c r="J169" s="5">
        <v>4898714.5339366002</v>
      </c>
      <c r="K169" s="5">
        <v>1890137.2579185001</v>
      </c>
      <c r="L169" s="5">
        <v>0</v>
      </c>
      <c r="M169" s="5">
        <v>0</v>
      </c>
      <c r="N169" s="6">
        <v>92551408.676809415</v>
      </c>
      <c r="O169" s="6">
        <v>0</v>
      </c>
      <c r="P169" s="6">
        <v>0</v>
      </c>
      <c r="Q169" s="6">
        <v>0</v>
      </c>
      <c r="R169" s="6">
        <v>1449560.3346662452</v>
      </c>
      <c r="S169" s="7">
        <f t="shared" si="2"/>
        <v>218655967.21277699</v>
      </c>
    </row>
    <row r="170" spans="1:19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756</v>
      </c>
      <c r="G170" s="17">
        <v>0</v>
      </c>
      <c r="H170" s="5">
        <v>0</v>
      </c>
      <c r="I170" s="18">
        <v>33724768.227347232</v>
      </c>
      <c r="J170" s="5">
        <v>2616405.4117647</v>
      </c>
      <c r="K170" s="5">
        <v>953856.93212669995</v>
      </c>
      <c r="L170" s="5">
        <v>0</v>
      </c>
      <c r="M170" s="5">
        <v>0</v>
      </c>
      <c r="N170" s="6">
        <v>42277650.652755067</v>
      </c>
      <c r="O170" s="6">
        <v>0</v>
      </c>
      <c r="P170" s="6">
        <v>0</v>
      </c>
      <c r="Q170" s="6">
        <v>0</v>
      </c>
      <c r="R170" s="6">
        <v>416427.76593701792</v>
      </c>
      <c r="S170" s="7">
        <f t="shared" si="2"/>
        <v>79989108.989930719</v>
      </c>
    </row>
    <row r="171" spans="1:19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754</v>
      </c>
      <c r="G171" s="17">
        <v>0</v>
      </c>
      <c r="H171" s="5">
        <v>0</v>
      </c>
      <c r="I171" s="18">
        <v>71590662.446676731</v>
      </c>
      <c r="J171" s="5">
        <v>3857364.1990951002</v>
      </c>
      <c r="K171" s="5">
        <v>1198443.2036198999</v>
      </c>
      <c r="L171" s="5">
        <v>0</v>
      </c>
      <c r="M171" s="5">
        <v>0</v>
      </c>
      <c r="N171" s="6">
        <v>60261491.124894917</v>
      </c>
      <c r="O171" s="6">
        <v>0</v>
      </c>
      <c r="P171" s="6">
        <v>0</v>
      </c>
      <c r="Q171" s="6">
        <v>0</v>
      </c>
      <c r="R171" s="6">
        <v>859575.96000000008</v>
      </c>
      <c r="S171" s="7">
        <f t="shared" si="2"/>
        <v>137767536.93428665</v>
      </c>
    </row>
    <row r="172" spans="1:19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755</v>
      </c>
      <c r="G172" s="17">
        <v>0</v>
      </c>
      <c r="H172" s="5">
        <v>0</v>
      </c>
      <c r="I172" s="18">
        <v>13922043.532586545</v>
      </c>
      <c r="J172" s="5">
        <v>276920.06334842002</v>
      </c>
      <c r="K172" s="5">
        <v>51575.628959276</v>
      </c>
      <c r="L172" s="5">
        <v>0</v>
      </c>
      <c r="M172" s="5">
        <v>0</v>
      </c>
      <c r="N172" s="6">
        <v>9409328.8105106466</v>
      </c>
      <c r="O172" s="6">
        <v>0</v>
      </c>
      <c r="P172" s="6">
        <v>0</v>
      </c>
      <c r="Q172" s="6">
        <v>0</v>
      </c>
      <c r="R172" s="6">
        <v>150035.4</v>
      </c>
      <c r="S172" s="7">
        <f t="shared" si="2"/>
        <v>23809903.435404886</v>
      </c>
    </row>
    <row r="173" spans="1:19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754</v>
      </c>
      <c r="G173" s="17">
        <v>0</v>
      </c>
      <c r="H173" s="5">
        <v>0</v>
      </c>
      <c r="I173" s="18">
        <v>11558530.153445134</v>
      </c>
      <c r="J173" s="5">
        <v>598137.52941176004</v>
      </c>
      <c r="K173" s="5">
        <v>159390.28054298999</v>
      </c>
      <c r="L173" s="5">
        <v>0</v>
      </c>
      <c r="M173" s="5">
        <v>0</v>
      </c>
      <c r="N173" s="6">
        <v>12866175.902827732</v>
      </c>
      <c r="O173" s="6">
        <v>0</v>
      </c>
      <c r="P173" s="6">
        <v>0</v>
      </c>
      <c r="Q173" s="6">
        <v>0</v>
      </c>
      <c r="R173" s="6">
        <v>143913.55257096334</v>
      </c>
      <c r="S173" s="7">
        <f t="shared" si="2"/>
        <v>25326147.418798581</v>
      </c>
    </row>
    <row r="174" spans="1:19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754</v>
      </c>
      <c r="G174" s="17">
        <v>0</v>
      </c>
      <c r="H174" s="5">
        <v>0</v>
      </c>
      <c r="I174" s="18">
        <v>16599727.1675411</v>
      </c>
      <c r="J174" s="5">
        <v>975865.00452488998</v>
      </c>
      <c r="K174" s="5">
        <v>354885.52036199003</v>
      </c>
      <c r="L174" s="5">
        <v>0</v>
      </c>
      <c r="M174" s="5">
        <v>0</v>
      </c>
      <c r="N174" s="6">
        <v>17555578.390513677</v>
      </c>
      <c r="O174" s="6">
        <v>0</v>
      </c>
      <c r="P174" s="6">
        <v>0</v>
      </c>
      <c r="Q174" s="6">
        <v>0</v>
      </c>
      <c r="R174" s="6">
        <v>206680.75236863329</v>
      </c>
      <c r="S174" s="7">
        <f t="shared" si="2"/>
        <v>35692736.835310288</v>
      </c>
    </row>
    <row r="175" spans="1:19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754</v>
      </c>
      <c r="G175" s="17">
        <v>0</v>
      </c>
      <c r="H175" s="5">
        <v>0</v>
      </c>
      <c r="I175" s="18">
        <v>20803889.442802832</v>
      </c>
      <c r="J175" s="5">
        <v>2035651.6199095</v>
      </c>
      <c r="K175" s="5">
        <v>636894.17194569996</v>
      </c>
      <c r="L175" s="5">
        <v>0</v>
      </c>
      <c r="M175" s="5">
        <v>0</v>
      </c>
      <c r="N175" s="6">
        <v>33581576.482813306</v>
      </c>
      <c r="O175" s="6">
        <v>0</v>
      </c>
      <c r="P175" s="6">
        <v>0</v>
      </c>
      <c r="Q175" s="6">
        <v>0</v>
      </c>
      <c r="R175" s="6">
        <v>259026.1562033417</v>
      </c>
      <c r="S175" s="7">
        <f t="shared" si="2"/>
        <v>57317037.873674676</v>
      </c>
    </row>
    <row r="176" spans="1:19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754</v>
      </c>
      <c r="G176" s="17">
        <v>0</v>
      </c>
      <c r="H176" s="5">
        <v>0</v>
      </c>
      <c r="I176" s="18">
        <v>9951486.99686829</v>
      </c>
      <c r="J176" s="5">
        <v>248544.98642534</v>
      </c>
      <c r="K176" s="5">
        <v>69872.407239819004</v>
      </c>
      <c r="L176" s="5">
        <v>0</v>
      </c>
      <c r="M176" s="5">
        <v>0</v>
      </c>
      <c r="N176" s="6">
        <v>3415082.7522256896</v>
      </c>
      <c r="O176" s="6">
        <v>0</v>
      </c>
      <c r="P176" s="6">
        <v>0</v>
      </c>
      <c r="Q176" s="6">
        <v>0</v>
      </c>
      <c r="R176" s="6">
        <v>124679.33272336521</v>
      </c>
      <c r="S176" s="7">
        <f t="shared" si="2"/>
        <v>13809666.475482505</v>
      </c>
    </row>
    <row r="177" spans="1:19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754</v>
      </c>
      <c r="G177" s="17">
        <v>0</v>
      </c>
      <c r="H177" s="5">
        <v>0</v>
      </c>
      <c r="I177" s="18">
        <v>12886058.026211131</v>
      </c>
      <c r="J177" s="5">
        <v>859536.47963801003</v>
      </c>
      <c r="K177" s="5">
        <v>400596.33484163001</v>
      </c>
      <c r="L177" s="5">
        <v>0</v>
      </c>
      <c r="M177" s="5">
        <v>0</v>
      </c>
      <c r="N177" s="6">
        <v>30173085.730342258</v>
      </c>
      <c r="O177" s="6">
        <v>0</v>
      </c>
      <c r="P177" s="6">
        <v>0</v>
      </c>
      <c r="Q177" s="6">
        <v>0</v>
      </c>
      <c r="R177" s="6">
        <v>160442.40613369638</v>
      </c>
      <c r="S177" s="7">
        <f t="shared" si="2"/>
        <v>44479718.977166727</v>
      </c>
    </row>
    <row r="178" spans="1:19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757</v>
      </c>
      <c r="G178" s="17">
        <v>0</v>
      </c>
      <c r="H178" s="5">
        <v>0</v>
      </c>
      <c r="I178" s="18">
        <v>77492789.492420495</v>
      </c>
      <c r="J178" s="5">
        <v>3529584.0180994999</v>
      </c>
      <c r="K178" s="5">
        <v>2162228.6515837</v>
      </c>
      <c r="L178" s="5">
        <v>0</v>
      </c>
      <c r="M178" s="5">
        <v>0</v>
      </c>
      <c r="N178" s="6">
        <v>56671521.561040834</v>
      </c>
      <c r="O178" s="6">
        <v>0</v>
      </c>
      <c r="P178" s="6">
        <v>0</v>
      </c>
      <c r="Q178" s="6">
        <v>0</v>
      </c>
      <c r="R178" s="6">
        <v>1360384.2621739863</v>
      </c>
      <c r="S178" s="7">
        <f t="shared" si="2"/>
        <v>141216507.98531851</v>
      </c>
    </row>
    <row r="179" spans="1:19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757</v>
      </c>
      <c r="G179" s="17">
        <v>0</v>
      </c>
      <c r="H179" s="5">
        <v>0</v>
      </c>
      <c r="I179" s="18">
        <v>63753764.067925125</v>
      </c>
      <c r="J179" s="5">
        <v>2116189.8280543</v>
      </c>
      <c r="K179" s="5">
        <v>472400.76923077001</v>
      </c>
      <c r="L179" s="5">
        <v>0</v>
      </c>
      <c r="M179" s="5">
        <v>0</v>
      </c>
      <c r="N179" s="6">
        <v>41155529.811662443</v>
      </c>
      <c r="O179" s="6">
        <v>0</v>
      </c>
      <c r="P179" s="6">
        <v>0</v>
      </c>
      <c r="Q179" s="6">
        <v>0</v>
      </c>
      <c r="R179" s="6">
        <v>886731.46448240173</v>
      </c>
      <c r="S179" s="7">
        <f t="shared" si="2"/>
        <v>108384615.94135503</v>
      </c>
    </row>
    <row r="180" spans="1:19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757</v>
      </c>
      <c r="G180" s="17">
        <v>0</v>
      </c>
      <c r="H180" s="5">
        <v>0</v>
      </c>
      <c r="I180" s="18">
        <v>39905356.962853283</v>
      </c>
      <c r="J180" s="5">
        <v>2422802.4615385002</v>
      </c>
      <c r="K180" s="5">
        <v>1403013.2488688</v>
      </c>
      <c r="L180" s="5">
        <v>0</v>
      </c>
      <c r="M180" s="5">
        <v>0</v>
      </c>
      <c r="N180" s="6">
        <v>46700683.945406124</v>
      </c>
      <c r="O180" s="6">
        <v>0</v>
      </c>
      <c r="P180" s="6">
        <v>0</v>
      </c>
      <c r="Q180" s="6">
        <v>0</v>
      </c>
      <c r="R180" s="6">
        <v>550206.4933436123</v>
      </c>
      <c r="S180" s="7">
        <f t="shared" si="2"/>
        <v>90982063.112010315</v>
      </c>
    </row>
    <row r="181" spans="1:19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755</v>
      </c>
      <c r="G181" s="17">
        <v>0</v>
      </c>
      <c r="H181" s="5">
        <v>0</v>
      </c>
      <c r="I181" s="18">
        <v>294964971.39918512</v>
      </c>
      <c r="J181" s="5">
        <v>17433284.325792</v>
      </c>
      <c r="K181" s="5">
        <v>9070554.0271492992</v>
      </c>
      <c r="L181" s="5">
        <v>0</v>
      </c>
      <c r="M181" s="5">
        <v>0</v>
      </c>
      <c r="N181" s="6">
        <v>452710851.34793615</v>
      </c>
      <c r="O181" s="6">
        <v>0</v>
      </c>
      <c r="P181" s="6">
        <v>0</v>
      </c>
      <c r="Q181" s="6">
        <v>0</v>
      </c>
      <c r="R181" s="6">
        <v>3787095.0600000005</v>
      </c>
      <c r="S181" s="7">
        <f t="shared" si="2"/>
        <v>777966756.16006255</v>
      </c>
    </row>
    <row r="182" spans="1:19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755</v>
      </c>
      <c r="G182" s="17">
        <v>0</v>
      </c>
      <c r="H182" s="5">
        <v>0</v>
      </c>
      <c r="I182" s="18">
        <v>51375779.283443853</v>
      </c>
      <c r="J182" s="5">
        <v>2427512.0361990998</v>
      </c>
      <c r="K182" s="5">
        <v>618889.23076923005</v>
      </c>
      <c r="L182" s="5">
        <v>0</v>
      </c>
      <c r="M182" s="5">
        <v>0</v>
      </c>
      <c r="N182" s="6">
        <v>36595310.498934768</v>
      </c>
      <c r="O182" s="6">
        <v>4801725.618090881</v>
      </c>
      <c r="P182" s="6">
        <v>0</v>
      </c>
      <c r="Q182" s="6">
        <v>0</v>
      </c>
      <c r="R182" s="6">
        <v>583900.02</v>
      </c>
      <c r="S182" s="7">
        <f t="shared" si="2"/>
        <v>96403116.687437832</v>
      </c>
    </row>
    <row r="183" spans="1:19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756</v>
      </c>
      <c r="G183" s="17">
        <v>0</v>
      </c>
      <c r="H183" s="5">
        <v>0</v>
      </c>
      <c r="I183" s="18">
        <v>170683206.11451119</v>
      </c>
      <c r="J183" s="5">
        <v>4728318</v>
      </c>
      <c r="K183" s="5">
        <v>2755807.1855203002</v>
      </c>
      <c r="L183" s="5">
        <v>0</v>
      </c>
      <c r="M183" s="5">
        <v>0</v>
      </c>
      <c r="N183" s="6">
        <v>93741801.151585087</v>
      </c>
      <c r="O183" s="6">
        <v>0</v>
      </c>
      <c r="P183" s="6">
        <v>0</v>
      </c>
      <c r="Q183" s="6">
        <v>0</v>
      </c>
      <c r="R183" s="6">
        <v>1846722.0272595591</v>
      </c>
      <c r="S183" s="7">
        <f t="shared" si="2"/>
        <v>273755854.47887617</v>
      </c>
    </row>
    <row r="184" spans="1:19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756</v>
      </c>
      <c r="G184" s="17">
        <v>0</v>
      </c>
      <c r="H184" s="5">
        <v>0</v>
      </c>
      <c r="I184" s="18">
        <v>96117279.859756038</v>
      </c>
      <c r="J184" s="5">
        <v>3065058.3981900001</v>
      </c>
      <c r="K184" s="5">
        <v>1523644.5158371001</v>
      </c>
      <c r="L184" s="5">
        <v>0</v>
      </c>
      <c r="M184" s="5">
        <v>0</v>
      </c>
      <c r="N184" s="6">
        <v>76448901.739150375</v>
      </c>
      <c r="O184" s="6">
        <v>0</v>
      </c>
      <c r="P184" s="6">
        <v>0</v>
      </c>
      <c r="Q184" s="6">
        <v>0</v>
      </c>
      <c r="R184" s="6">
        <v>1159775.6508769479</v>
      </c>
      <c r="S184" s="7">
        <f t="shared" si="2"/>
        <v>178314660.16381046</v>
      </c>
    </row>
    <row r="185" spans="1:19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756</v>
      </c>
      <c r="G185" s="17">
        <v>0</v>
      </c>
      <c r="H185" s="5">
        <v>0</v>
      </c>
      <c r="I185" s="18">
        <v>113090400.55225229</v>
      </c>
      <c r="J185" s="5">
        <v>4534889.5384614998</v>
      </c>
      <c r="K185" s="5">
        <v>3219136.0452489001</v>
      </c>
      <c r="L185" s="5">
        <v>0</v>
      </c>
      <c r="M185" s="5">
        <v>0</v>
      </c>
      <c r="N185" s="6">
        <v>128750735.01035658</v>
      </c>
      <c r="O185" s="6">
        <v>0</v>
      </c>
      <c r="P185" s="6">
        <v>0</v>
      </c>
      <c r="Q185" s="6">
        <v>0</v>
      </c>
      <c r="R185" s="6">
        <v>1419539.2418634931</v>
      </c>
      <c r="S185" s="7">
        <f t="shared" si="2"/>
        <v>251014700.38818276</v>
      </c>
    </row>
    <row r="186" spans="1:19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754</v>
      </c>
      <c r="G186" s="17">
        <v>0</v>
      </c>
      <c r="H186" s="5">
        <v>0</v>
      </c>
      <c r="I186" s="18">
        <v>408352412.67253375</v>
      </c>
      <c r="J186" s="5">
        <v>11412894.714932</v>
      </c>
      <c r="K186" s="5">
        <v>6528332.5791854998</v>
      </c>
      <c r="L186" s="5">
        <v>0</v>
      </c>
      <c r="M186" s="5">
        <v>0</v>
      </c>
      <c r="N186" s="6">
        <v>277721623.38909549</v>
      </c>
      <c r="O186" s="6">
        <v>0</v>
      </c>
      <c r="P186" s="6">
        <v>0</v>
      </c>
      <c r="Q186" s="6">
        <v>0</v>
      </c>
      <c r="R186" s="6">
        <v>4628839.8599999994</v>
      </c>
      <c r="S186" s="7">
        <f t="shared" si="2"/>
        <v>708644103.21574676</v>
      </c>
    </row>
    <row r="187" spans="1:19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754</v>
      </c>
      <c r="G187" s="17">
        <v>0</v>
      </c>
      <c r="H187" s="5">
        <v>0</v>
      </c>
      <c r="I187" s="18">
        <v>49312371.127466664</v>
      </c>
      <c r="J187" s="5">
        <v>2065422.5972851</v>
      </c>
      <c r="K187" s="5">
        <v>1215308.8959276001</v>
      </c>
      <c r="L187" s="5">
        <v>0</v>
      </c>
      <c r="M187" s="5">
        <v>0</v>
      </c>
      <c r="N187" s="6">
        <v>30434750.14914012</v>
      </c>
      <c r="O187" s="6">
        <v>0</v>
      </c>
      <c r="P187" s="6">
        <v>0</v>
      </c>
      <c r="Q187" s="6">
        <v>0</v>
      </c>
      <c r="R187" s="6">
        <v>532027.25053612364</v>
      </c>
      <c r="S187" s="7">
        <f t="shared" si="2"/>
        <v>83559880.020355612</v>
      </c>
    </row>
    <row r="188" spans="1:19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754</v>
      </c>
      <c r="G188" s="17">
        <v>0</v>
      </c>
      <c r="H188" s="5">
        <v>0</v>
      </c>
      <c r="I188" s="18">
        <v>63003535.064373538</v>
      </c>
      <c r="J188" s="5">
        <v>4799671.1312217005</v>
      </c>
      <c r="K188" s="5">
        <v>2425756.4072397999</v>
      </c>
      <c r="L188" s="5">
        <v>0</v>
      </c>
      <c r="M188" s="5">
        <v>0</v>
      </c>
      <c r="N188" s="6">
        <v>71255216.821511626</v>
      </c>
      <c r="O188" s="6">
        <v>0</v>
      </c>
      <c r="P188" s="6">
        <v>0</v>
      </c>
      <c r="Q188" s="6">
        <v>0</v>
      </c>
      <c r="R188" s="6">
        <v>679740.12946387636</v>
      </c>
      <c r="S188" s="7">
        <f t="shared" si="2"/>
        <v>142163919.55381054</v>
      </c>
    </row>
    <row r="189" spans="1:19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756</v>
      </c>
      <c r="G189" s="17">
        <v>0</v>
      </c>
      <c r="H189" s="5">
        <v>0</v>
      </c>
      <c r="I189" s="18">
        <v>20085514.115617745</v>
      </c>
      <c r="J189" s="5">
        <v>562009.85520362004</v>
      </c>
      <c r="K189" s="5">
        <v>323043.46606334997</v>
      </c>
      <c r="L189" s="5">
        <v>0</v>
      </c>
      <c r="M189" s="5">
        <v>0</v>
      </c>
      <c r="N189" s="6">
        <v>6145895.5603650007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27365953.052779648</v>
      </c>
    </row>
    <row r="190" spans="1:19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756</v>
      </c>
      <c r="G190" s="17">
        <v>0</v>
      </c>
      <c r="H190" s="5">
        <v>0</v>
      </c>
      <c r="I190" s="18">
        <v>32223866.838134028</v>
      </c>
      <c r="J190" s="5">
        <v>2630811.7466063001</v>
      </c>
      <c r="K190" s="5">
        <v>1383140.3710407</v>
      </c>
      <c r="L190" s="5">
        <v>0</v>
      </c>
      <c r="M190" s="5">
        <v>0</v>
      </c>
      <c r="N190" s="6">
        <v>49212863.273903131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85789486.174154222</v>
      </c>
    </row>
    <row r="191" spans="1:19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754</v>
      </c>
      <c r="G191" s="17">
        <v>0</v>
      </c>
      <c r="H191" s="5">
        <v>0</v>
      </c>
      <c r="I191" s="18">
        <v>540834987.09575617</v>
      </c>
      <c r="J191" s="5">
        <v>26419840.380091</v>
      </c>
      <c r="K191" s="5">
        <v>11745260.570135999</v>
      </c>
      <c r="L191" s="5">
        <v>0</v>
      </c>
      <c r="M191" s="5">
        <v>0</v>
      </c>
      <c r="N191" s="6">
        <v>696014886.06864452</v>
      </c>
      <c r="O191" s="6">
        <v>0</v>
      </c>
      <c r="P191" s="6">
        <v>0</v>
      </c>
      <c r="Q191" s="6">
        <v>0</v>
      </c>
      <c r="R191" s="6">
        <v>5756751.1800000006</v>
      </c>
      <c r="S191" s="7">
        <f t="shared" si="2"/>
        <v>1280771725.2946277</v>
      </c>
    </row>
    <row r="192" spans="1:19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756</v>
      </c>
      <c r="G192" s="17">
        <v>0</v>
      </c>
      <c r="H192" s="5">
        <v>0</v>
      </c>
      <c r="I192" s="18">
        <v>111591993.55493194</v>
      </c>
      <c r="J192" s="5">
        <v>4962070.8597285002</v>
      </c>
      <c r="K192" s="5">
        <v>2837877.8461537999</v>
      </c>
      <c r="L192" s="5">
        <v>0</v>
      </c>
      <c r="M192" s="5">
        <v>0</v>
      </c>
      <c r="N192" s="6">
        <v>153126077.05825073</v>
      </c>
      <c r="O192" s="6">
        <v>0</v>
      </c>
      <c r="P192" s="6">
        <v>0</v>
      </c>
      <c r="Q192" s="6">
        <v>0</v>
      </c>
      <c r="R192" s="6">
        <v>1563480</v>
      </c>
      <c r="S192" s="7">
        <f t="shared" si="2"/>
        <v>274081499.31906497</v>
      </c>
    </row>
    <row r="193" spans="1:19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755</v>
      </c>
      <c r="G193" s="17">
        <v>0</v>
      </c>
      <c r="H193" s="5">
        <v>0</v>
      </c>
      <c r="I193" s="18">
        <v>183797307.26430476</v>
      </c>
      <c r="J193" s="5">
        <v>9433110.4977375008</v>
      </c>
      <c r="K193" s="5">
        <v>4386060.7963800998</v>
      </c>
      <c r="L193" s="5">
        <v>0</v>
      </c>
      <c r="M193" s="5">
        <v>0</v>
      </c>
      <c r="N193" s="6">
        <v>263111835.34863248</v>
      </c>
      <c r="O193" s="6">
        <v>0</v>
      </c>
      <c r="P193" s="6">
        <v>0</v>
      </c>
      <c r="Q193" s="6">
        <v>0</v>
      </c>
      <c r="R193" s="6">
        <v>3453437.3400000003</v>
      </c>
      <c r="S193" s="7">
        <f t="shared" si="2"/>
        <v>464181751.24705482</v>
      </c>
    </row>
    <row r="194" spans="1:19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755</v>
      </c>
      <c r="G194" s="17">
        <v>0</v>
      </c>
      <c r="H194" s="5">
        <v>0</v>
      </c>
      <c r="I194" s="18">
        <v>14498828.616208807</v>
      </c>
      <c r="J194" s="5">
        <v>427656.68778281001</v>
      </c>
      <c r="K194" s="5">
        <v>92427.484162895998</v>
      </c>
      <c r="L194" s="5">
        <v>0</v>
      </c>
      <c r="M194" s="5">
        <v>0</v>
      </c>
      <c r="N194" s="6">
        <v>17006010.021919534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32240922.810074046</v>
      </c>
    </row>
    <row r="195" spans="1:19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755</v>
      </c>
      <c r="G195" s="17">
        <v>0</v>
      </c>
      <c r="H195" s="5">
        <v>0</v>
      </c>
      <c r="I195" s="18">
        <v>97633582.365488738</v>
      </c>
      <c r="J195" s="5">
        <v>4528272.9954751004</v>
      </c>
      <c r="K195" s="5">
        <v>1325060.9230769</v>
      </c>
      <c r="L195" s="5">
        <v>0</v>
      </c>
      <c r="M195" s="5">
        <v>0</v>
      </c>
      <c r="N195" s="6">
        <v>72428435.98503761</v>
      </c>
      <c r="O195" s="6">
        <v>0</v>
      </c>
      <c r="P195" s="6">
        <v>0</v>
      </c>
      <c r="Q195" s="6">
        <v>0</v>
      </c>
      <c r="R195" s="6">
        <v>1147308.3</v>
      </c>
      <c r="S195" s="7">
        <f t="shared" si="2"/>
        <v>177062660.56907836</v>
      </c>
    </row>
    <row r="196" spans="1:19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757</v>
      </c>
      <c r="G196" s="17">
        <v>0</v>
      </c>
      <c r="H196" s="5">
        <v>0</v>
      </c>
      <c r="I196" s="18">
        <v>23421432.057601757</v>
      </c>
      <c r="J196" s="5">
        <v>1090643.2850679001</v>
      </c>
      <c r="K196" s="5">
        <v>618655.24886876997</v>
      </c>
      <c r="L196" s="5">
        <v>0</v>
      </c>
      <c r="M196" s="5">
        <v>0</v>
      </c>
      <c r="N196" s="6">
        <v>21586808.390441388</v>
      </c>
      <c r="O196" s="6">
        <v>0</v>
      </c>
      <c r="P196" s="6">
        <v>0</v>
      </c>
      <c r="Q196" s="6">
        <v>0</v>
      </c>
      <c r="R196" s="6">
        <v>434430.40775888419</v>
      </c>
      <c r="S196" s="7">
        <f t="shared" si="2"/>
        <v>47151969.389738701</v>
      </c>
    </row>
    <row r="197" spans="1:19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757</v>
      </c>
      <c r="G197" s="17">
        <v>0</v>
      </c>
      <c r="H197" s="5">
        <v>0</v>
      </c>
      <c r="I197" s="18">
        <v>156881831.00508082</v>
      </c>
      <c r="J197" s="5">
        <v>8471996.7239819001</v>
      </c>
      <c r="K197" s="5">
        <v>4791966.0361991003</v>
      </c>
      <c r="L197" s="5">
        <v>0</v>
      </c>
      <c r="M197" s="5">
        <v>0</v>
      </c>
      <c r="N197" s="6">
        <v>126417024.70206136</v>
      </c>
      <c r="O197" s="6">
        <v>0</v>
      </c>
      <c r="P197" s="6">
        <v>0</v>
      </c>
      <c r="Q197" s="6">
        <v>0</v>
      </c>
      <c r="R197" s="6">
        <v>3123098.0539460662</v>
      </c>
      <c r="S197" s="7">
        <f t="shared" si="2"/>
        <v>299685916.52126926</v>
      </c>
    </row>
    <row r="198" spans="1:19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757</v>
      </c>
      <c r="G198" s="17">
        <v>0</v>
      </c>
      <c r="H198" s="5">
        <v>0</v>
      </c>
      <c r="I198" s="18">
        <v>23402865.682467747</v>
      </c>
      <c r="J198" s="5">
        <v>744789.96380091005</v>
      </c>
      <c r="K198" s="5">
        <v>169764.75113121999</v>
      </c>
      <c r="L198" s="5">
        <v>0</v>
      </c>
      <c r="M198" s="5">
        <v>0</v>
      </c>
      <c r="N198" s="6">
        <v>24026503.382163644</v>
      </c>
      <c r="O198" s="6">
        <v>0</v>
      </c>
      <c r="P198" s="6">
        <v>0</v>
      </c>
      <c r="Q198" s="6">
        <v>0</v>
      </c>
      <c r="R198" s="6">
        <v>433622.87829505</v>
      </c>
      <c r="S198" s="7">
        <f t="shared" si="2"/>
        <v>48777546.657858573</v>
      </c>
    </row>
    <row r="199" spans="1:19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754</v>
      </c>
      <c r="G199" s="17">
        <v>0</v>
      </c>
      <c r="H199" s="5">
        <v>0</v>
      </c>
      <c r="I199" s="18">
        <v>83769897.538594574</v>
      </c>
      <c r="J199" s="5">
        <v>5573823.8461538004</v>
      </c>
      <c r="K199" s="5">
        <v>2167029.3212669999</v>
      </c>
      <c r="L199" s="5">
        <v>0</v>
      </c>
      <c r="M199" s="5">
        <v>0</v>
      </c>
      <c r="N199" s="6">
        <v>72486214.794326499</v>
      </c>
      <c r="O199" s="6">
        <v>0</v>
      </c>
      <c r="P199" s="6">
        <v>0</v>
      </c>
      <c r="Q199" s="6">
        <v>0</v>
      </c>
      <c r="R199" s="6">
        <v>966241.08</v>
      </c>
      <c r="S199" s="7">
        <f t="shared" si="2"/>
        <v>164963206.58034188</v>
      </c>
    </row>
    <row r="200" spans="1:19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757</v>
      </c>
      <c r="G200" s="17">
        <v>0</v>
      </c>
      <c r="H200" s="5">
        <v>0</v>
      </c>
      <c r="I200" s="18">
        <v>408950297.82079875</v>
      </c>
      <c r="J200" s="5">
        <v>22799362.108596999</v>
      </c>
      <c r="K200" s="5">
        <v>14900196.850679001</v>
      </c>
      <c r="L200" s="5">
        <v>0</v>
      </c>
      <c r="M200" s="5">
        <v>0</v>
      </c>
      <c r="N200" s="6">
        <v>476711297.98616254</v>
      </c>
      <c r="O200" s="6">
        <v>0</v>
      </c>
      <c r="P200" s="6">
        <v>0</v>
      </c>
      <c r="Q200" s="6">
        <v>0</v>
      </c>
      <c r="R200" s="6">
        <v>6799814.1896010209</v>
      </c>
      <c r="S200" s="7">
        <f t="shared" ref="S200:S263" si="3">+SUM(G200:R200)</f>
        <v>930160968.95583832</v>
      </c>
    </row>
    <row r="201" spans="1:19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756</v>
      </c>
      <c r="G201" s="17">
        <v>0</v>
      </c>
      <c r="H201" s="5">
        <v>0</v>
      </c>
      <c r="I201" s="18">
        <v>134203579.7036422</v>
      </c>
      <c r="J201" s="5">
        <v>6857964.7782805003</v>
      </c>
      <c r="K201" s="5">
        <v>5407414.6968326</v>
      </c>
      <c r="L201" s="5">
        <v>0</v>
      </c>
      <c r="M201" s="5">
        <v>0</v>
      </c>
      <c r="N201" s="6">
        <v>221585500.02940094</v>
      </c>
      <c r="O201" s="6">
        <v>0</v>
      </c>
      <c r="P201" s="6">
        <v>0</v>
      </c>
      <c r="Q201" s="6">
        <v>0</v>
      </c>
      <c r="R201" s="6">
        <v>1697766.0303989796</v>
      </c>
      <c r="S201" s="7">
        <f t="shared" si="3"/>
        <v>369752225.23855519</v>
      </c>
    </row>
    <row r="202" spans="1:19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754</v>
      </c>
      <c r="G202" s="17">
        <v>0</v>
      </c>
      <c r="H202" s="5">
        <v>0</v>
      </c>
      <c r="I202" s="18">
        <v>83475461.838023275</v>
      </c>
      <c r="J202" s="5">
        <v>6463969.8733030995</v>
      </c>
      <c r="K202" s="5">
        <v>3031984.2714932002</v>
      </c>
      <c r="L202" s="5">
        <v>0</v>
      </c>
      <c r="M202" s="5">
        <v>0</v>
      </c>
      <c r="N202" s="6">
        <v>89940242.592816696</v>
      </c>
      <c r="O202" s="6">
        <v>0</v>
      </c>
      <c r="P202" s="6">
        <v>0</v>
      </c>
      <c r="Q202" s="6">
        <v>0</v>
      </c>
      <c r="R202" s="6">
        <v>796563.54</v>
      </c>
      <c r="S202" s="7">
        <f t="shared" si="3"/>
        <v>183708222.11563626</v>
      </c>
    </row>
    <row r="203" spans="1:19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754</v>
      </c>
      <c r="G203" s="17">
        <v>0</v>
      </c>
      <c r="H203" s="5">
        <v>0</v>
      </c>
      <c r="I203" s="18">
        <v>249020394.05956411</v>
      </c>
      <c r="J203" s="5">
        <v>11026632.78733</v>
      </c>
      <c r="K203" s="5">
        <v>4558263.5746606002</v>
      </c>
      <c r="L203" s="5">
        <v>0</v>
      </c>
      <c r="M203" s="5">
        <v>0</v>
      </c>
      <c r="N203" s="6">
        <v>230403819.92715171</v>
      </c>
      <c r="O203" s="6">
        <v>0</v>
      </c>
      <c r="P203" s="6">
        <v>0</v>
      </c>
      <c r="Q203" s="6">
        <v>0</v>
      </c>
      <c r="R203" s="6">
        <v>2966636.7</v>
      </c>
      <c r="S203" s="7">
        <f t="shared" si="3"/>
        <v>497975747.04870641</v>
      </c>
    </row>
    <row r="204" spans="1:19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756</v>
      </c>
      <c r="G204" s="17">
        <v>0</v>
      </c>
      <c r="H204" s="5">
        <v>0</v>
      </c>
      <c r="I204" s="18">
        <v>39142492.502749309</v>
      </c>
      <c r="J204" s="5">
        <v>3570213.8190044998</v>
      </c>
      <c r="K204" s="5">
        <v>2197972.8416289999</v>
      </c>
      <c r="L204" s="5">
        <v>0</v>
      </c>
      <c r="M204" s="5">
        <v>0</v>
      </c>
      <c r="N204" s="6">
        <v>70787049.048545867</v>
      </c>
      <c r="O204" s="6">
        <v>0</v>
      </c>
      <c r="P204" s="6">
        <v>0</v>
      </c>
      <c r="Q204" s="6">
        <v>0</v>
      </c>
      <c r="R204" s="6">
        <v>526046.4</v>
      </c>
      <c r="S204" s="7">
        <f t="shared" si="3"/>
        <v>116223774.61192867</v>
      </c>
    </row>
    <row r="205" spans="1:19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756</v>
      </c>
      <c r="G205" s="17">
        <v>0</v>
      </c>
      <c r="H205" s="5">
        <v>0</v>
      </c>
      <c r="I205" s="18">
        <v>264048052.68648976</v>
      </c>
      <c r="J205" s="5">
        <v>11822065.013575001</v>
      </c>
      <c r="K205" s="5">
        <v>2248146.6787330001</v>
      </c>
      <c r="L205" s="5">
        <v>0</v>
      </c>
      <c r="M205" s="5">
        <v>0</v>
      </c>
      <c r="N205" s="6">
        <v>235488398.8361778</v>
      </c>
      <c r="O205" s="6">
        <v>22139798.580030587</v>
      </c>
      <c r="P205" s="6">
        <v>0</v>
      </c>
      <c r="Q205" s="6">
        <v>0</v>
      </c>
      <c r="R205" s="6">
        <v>3509623.44</v>
      </c>
      <c r="S205" s="7">
        <f t="shared" si="3"/>
        <v>539256085.23500621</v>
      </c>
    </row>
    <row r="206" spans="1:19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756</v>
      </c>
      <c r="G206" s="17">
        <v>0</v>
      </c>
      <c r="H206" s="5">
        <v>0</v>
      </c>
      <c r="I206" s="18">
        <v>33760742.286540858</v>
      </c>
      <c r="J206" s="5">
        <v>898553.04072398995</v>
      </c>
      <c r="K206" s="5">
        <v>554219.46606334997</v>
      </c>
      <c r="L206" s="5">
        <v>0</v>
      </c>
      <c r="M206" s="5">
        <v>0</v>
      </c>
      <c r="N206" s="6">
        <v>31354928.544931863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67026579.338260055</v>
      </c>
    </row>
    <row r="207" spans="1:19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755</v>
      </c>
      <c r="G207" s="17">
        <v>0</v>
      </c>
      <c r="H207" s="5">
        <v>0</v>
      </c>
      <c r="I207" s="18">
        <v>17949035.95726838</v>
      </c>
      <c r="J207" s="5">
        <v>380128.32579184999</v>
      </c>
      <c r="K207" s="5">
        <v>91951.131221720003</v>
      </c>
      <c r="L207" s="5">
        <v>0</v>
      </c>
      <c r="M207" s="5">
        <v>0</v>
      </c>
      <c r="N207" s="6">
        <v>19218686.236370936</v>
      </c>
      <c r="O207" s="6">
        <v>0</v>
      </c>
      <c r="P207" s="6">
        <v>0</v>
      </c>
      <c r="Q207" s="6">
        <v>0</v>
      </c>
      <c r="R207" s="6">
        <v>225752.14908889384</v>
      </c>
      <c r="S207" s="7">
        <f t="shared" si="3"/>
        <v>37865553.799741782</v>
      </c>
    </row>
    <row r="208" spans="1:19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755</v>
      </c>
      <c r="G208" s="17">
        <v>0</v>
      </c>
      <c r="H208" s="5">
        <v>0</v>
      </c>
      <c r="I208" s="18">
        <v>35207028.578445405</v>
      </c>
      <c r="J208" s="5">
        <v>2186508.6244343999</v>
      </c>
      <c r="K208" s="5">
        <v>251976.03619909001</v>
      </c>
      <c r="L208" s="5">
        <v>0</v>
      </c>
      <c r="M208" s="5">
        <v>0</v>
      </c>
      <c r="N208" s="6">
        <v>33255046.305815026</v>
      </c>
      <c r="O208" s="6">
        <v>0</v>
      </c>
      <c r="P208" s="6">
        <v>0</v>
      </c>
      <c r="Q208" s="6">
        <v>0</v>
      </c>
      <c r="R208" s="6">
        <v>442812.7718692114</v>
      </c>
      <c r="S208" s="7">
        <f t="shared" si="3"/>
        <v>71343372.316763133</v>
      </c>
    </row>
    <row r="209" spans="1:19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755</v>
      </c>
      <c r="G209" s="17">
        <v>0</v>
      </c>
      <c r="H209" s="5">
        <v>0</v>
      </c>
      <c r="I209" s="18">
        <v>20260000.523478612</v>
      </c>
      <c r="J209" s="5">
        <v>466835.19457013003</v>
      </c>
      <c r="K209" s="5">
        <v>140955.90950226001</v>
      </c>
      <c r="L209" s="5">
        <v>0</v>
      </c>
      <c r="M209" s="5">
        <v>0</v>
      </c>
      <c r="N209" s="6">
        <v>15918517.318576569</v>
      </c>
      <c r="O209" s="6">
        <v>0</v>
      </c>
      <c r="P209" s="6">
        <v>0</v>
      </c>
      <c r="Q209" s="6">
        <v>0</v>
      </c>
      <c r="R209" s="6">
        <v>254818.06764475821</v>
      </c>
      <c r="S209" s="7">
        <f t="shared" si="3"/>
        <v>37041127.013772331</v>
      </c>
    </row>
    <row r="210" spans="1:19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755</v>
      </c>
      <c r="G210" s="17">
        <v>0</v>
      </c>
      <c r="H210" s="5">
        <v>0</v>
      </c>
      <c r="I210" s="18">
        <v>32805528.432746071</v>
      </c>
      <c r="J210" s="5">
        <v>787587.70135748002</v>
      </c>
      <c r="K210" s="5">
        <v>138740.96832578999</v>
      </c>
      <c r="L210" s="5">
        <v>0</v>
      </c>
      <c r="M210" s="5">
        <v>0</v>
      </c>
      <c r="N210" s="6">
        <v>12019396.226415988</v>
      </c>
      <c r="O210" s="6">
        <v>0</v>
      </c>
      <c r="P210" s="6">
        <v>0</v>
      </c>
      <c r="Q210" s="6">
        <v>0</v>
      </c>
      <c r="R210" s="6">
        <v>412608.15139713651</v>
      </c>
      <c r="S210" s="7">
        <f t="shared" si="3"/>
        <v>46163861.480242461</v>
      </c>
    </row>
    <row r="211" spans="1:19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774</v>
      </c>
      <c r="F211" s="14" t="s">
        <v>757</v>
      </c>
      <c r="G211" s="17">
        <v>0</v>
      </c>
      <c r="H211" s="5">
        <v>0</v>
      </c>
      <c r="I211" s="18">
        <v>6536599.2460840605</v>
      </c>
      <c r="J211" s="5">
        <v>396779.69230768998</v>
      </c>
      <c r="K211" s="5">
        <v>81825.357466064001</v>
      </c>
      <c r="L211" s="5">
        <v>0</v>
      </c>
      <c r="M211" s="5">
        <v>0</v>
      </c>
      <c r="N211" s="6">
        <v>12692169.389940722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19748233.685798537</v>
      </c>
    </row>
    <row r="212" spans="1:19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757</v>
      </c>
      <c r="G212" s="17">
        <v>0</v>
      </c>
      <c r="H212" s="5">
        <v>0</v>
      </c>
      <c r="I212" s="18">
        <v>165597455.75676578</v>
      </c>
      <c r="J212" s="5">
        <v>7285869.1764706001</v>
      </c>
      <c r="K212" s="5">
        <v>3682695.9004525002</v>
      </c>
      <c r="L212" s="5">
        <v>0</v>
      </c>
      <c r="M212" s="5">
        <v>0</v>
      </c>
      <c r="N212" s="6">
        <v>136822850.76560965</v>
      </c>
      <c r="O212" s="6">
        <v>0</v>
      </c>
      <c r="P212" s="6">
        <v>0</v>
      </c>
      <c r="Q212" s="6">
        <v>0</v>
      </c>
      <c r="R212" s="6">
        <v>3176742.2511375961</v>
      </c>
      <c r="S212" s="7">
        <f t="shared" si="3"/>
        <v>316565613.85043615</v>
      </c>
    </row>
    <row r="213" spans="1:19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757</v>
      </c>
      <c r="G213" s="17">
        <v>0</v>
      </c>
      <c r="H213" s="5">
        <v>0</v>
      </c>
      <c r="I213" s="18">
        <v>81614187.915796071</v>
      </c>
      <c r="J213" s="5">
        <v>2068302.3257919</v>
      </c>
      <c r="K213" s="5">
        <v>1100972.0904977</v>
      </c>
      <c r="L213" s="5">
        <v>0</v>
      </c>
      <c r="M213" s="5">
        <v>0</v>
      </c>
      <c r="N213" s="6">
        <v>50239075.173733942</v>
      </c>
      <c r="O213" s="6">
        <v>0</v>
      </c>
      <c r="P213" s="6">
        <v>0</v>
      </c>
      <c r="Q213" s="6">
        <v>0</v>
      </c>
      <c r="R213" s="6">
        <v>1496867.7488624041</v>
      </c>
      <c r="S213" s="7">
        <f t="shared" si="3"/>
        <v>136519405.25468203</v>
      </c>
    </row>
    <row r="214" spans="1:19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756</v>
      </c>
      <c r="G214" s="17">
        <v>0</v>
      </c>
      <c r="H214" s="5">
        <v>0</v>
      </c>
      <c r="I214" s="18">
        <v>171736050.91904101</v>
      </c>
      <c r="J214" s="5">
        <v>10687310.950226</v>
      </c>
      <c r="K214" s="5">
        <v>4937191.1493213</v>
      </c>
      <c r="L214" s="5">
        <v>0</v>
      </c>
      <c r="M214" s="5">
        <v>0</v>
      </c>
      <c r="N214" s="6">
        <v>215082495.55254662</v>
      </c>
      <c r="O214" s="6">
        <v>0</v>
      </c>
      <c r="P214" s="6">
        <v>0</v>
      </c>
      <c r="Q214" s="6">
        <v>0</v>
      </c>
      <c r="R214" s="6">
        <v>2137840.2000000002</v>
      </c>
      <c r="S214" s="7">
        <f t="shared" si="3"/>
        <v>404580888.77113491</v>
      </c>
    </row>
    <row r="215" spans="1:19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756</v>
      </c>
      <c r="G215" s="17">
        <v>0</v>
      </c>
      <c r="H215" s="5">
        <v>0</v>
      </c>
      <c r="I215" s="18">
        <v>121472800.04394007</v>
      </c>
      <c r="J215" s="5">
        <v>5221385.8371040002</v>
      </c>
      <c r="K215" s="5">
        <v>2346668.0452489001</v>
      </c>
      <c r="L215" s="5">
        <v>0</v>
      </c>
      <c r="M215" s="5">
        <v>0</v>
      </c>
      <c r="N215" s="6">
        <v>88358972.795471132</v>
      </c>
      <c r="O215" s="6">
        <v>0</v>
      </c>
      <c r="P215" s="6">
        <v>0</v>
      </c>
      <c r="Q215" s="6">
        <v>0</v>
      </c>
      <c r="R215" s="6">
        <v>1464302.34</v>
      </c>
      <c r="S215" s="7">
        <f t="shared" si="3"/>
        <v>218864129.06176409</v>
      </c>
    </row>
    <row r="216" spans="1:19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755</v>
      </c>
      <c r="G216" s="17">
        <v>0</v>
      </c>
      <c r="H216" s="5">
        <v>0</v>
      </c>
      <c r="I216" s="18">
        <v>122163064.92294601</v>
      </c>
      <c r="J216" s="5">
        <v>7733031.3122172002</v>
      </c>
      <c r="K216" s="5">
        <v>1474510.1357466001</v>
      </c>
      <c r="L216" s="5">
        <v>0</v>
      </c>
      <c r="M216" s="5">
        <v>0</v>
      </c>
      <c r="N216" s="6">
        <v>124020271.84525219</v>
      </c>
      <c r="O216" s="6">
        <v>0</v>
      </c>
      <c r="P216" s="6">
        <v>0</v>
      </c>
      <c r="Q216" s="6">
        <v>0</v>
      </c>
      <c r="R216" s="6">
        <v>1823475.06</v>
      </c>
      <c r="S216" s="7">
        <f t="shared" si="3"/>
        <v>257214353.276162</v>
      </c>
    </row>
    <row r="217" spans="1:19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754</v>
      </c>
      <c r="G217" s="17">
        <v>0</v>
      </c>
      <c r="H217" s="5">
        <v>0</v>
      </c>
      <c r="I217" s="18">
        <v>842864339.84620297</v>
      </c>
      <c r="J217" s="5">
        <v>56346842.723981999</v>
      </c>
      <c r="K217" s="5">
        <v>13991625.321266999</v>
      </c>
      <c r="L217" s="5">
        <v>0</v>
      </c>
      <c r="M217" s="5">
        <v>0</v>
      </c>
      <c r="N217" s="6">
        <v>778220898.96697223</v>
      </c>
      <c r="O217" s="6">
        <v>0</v>
      </c>
      <c r="P217" s="6">
        <v>0</v>
      </c>
      <c r="Q217" s="6">
        <v>0</v>
      </c>
      <c r="R217" s="6">
        <v>8184421.9799999995</v>
      </c>
      <c r="S217" s="7">
        <f t="shared" si="3"/>
        <v>1699608128.8384242</v>
      </c>
    </row>
    <row r="218" spans="1:19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756</v>
      </c>
      <c r="G218" s="17">
        <v>0</v>
      </c>
      <c r="H218" s="5">
        <v>0</v>
      </c>
      <c r="I218" s="18">
        <v>54032136.866574325</v>
      </c>
      <c r="J218" s="5">
        <v>4232028.6696833</v>
      </c>
      <c r="K218" s="5">
        <v>1342956.7149320999</v>
      </c>
      <c r="L218" s="5">
        <v>0</v>
      </c>
      <c r="M218" s="5">
        <v>0</v>
      </c>
      <c r="N218" s="6">
        <v>69208668.047062054</v>
      </c>
      <c r="O218" s="6">
        <v>0</v>
      </c>
      <c r="P218" s="6">
        <v>0</v>
      </c>
      <c r="Q218" s="6">
        <v>0</v>
      </c>
      <c r="R218" s="6">
        <v>527142.84043399862</v>
      </c>
      <c r="S218" s="7">
        <f t="shared" si="3"/>
        <v>129342933.13868578</v>
      </c>
    </row>
    <row r="219" spans="1:19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756</v>
      </c>
      <c r="G219" s="17">
        <v>0</v>
      </c>
      <c r="H219" s="5">
        <v>0</v>
      </c>
      <c r="I219" s="18">
        <v>138291225.69855905</v>
      </c>
      <c r="J219" s="5">
        <v>11893180.126697</v>
      </c>
      <c r="K219" s="5">
        <v>3630271.0045249001</v>
      </c>
      <c r="L219" s="5">
        <v>0</v>
      </c>
      <c r="M219" s="5">
        <v>0</v>
      </c>
      <c r="N219" s="6">
        <v>181422933.63397396</v>
      </c>
      <c r="O219" s="6">
        <v>0</v>
      </c>
      <c r="P219" s="6">
        <v>0</v>
      </c>
      <c r="Q219" s="6">
        <v>0</v>
      </c>
      <c r="R219" s="6">
        <v>1696609.1363263414</v>
      </c>
      <c r="S219" s="7">
        <f t="shared" si="3"/>
        <v>336934219.60008121</v>
      </c>
    </row>
    <row r="220" spans="1:19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756</v>
      </c>
      <c r="G220" s="17">
        <v>0</v>
      </c>
      <c r="H220" s="5">
        <v>0</v>
      </c>
      <c r="I220" s="18">
        <v>72917107.437829852</v>
      </c>
      <c r="J220" s="5">
        <v>4928137.0226244004</v>
      </c>
      <c r="K220" s="5">
        <v>2319465.9457013998</v>
      </c>
      <c r="L220" s="5">
        <v>0</v>
      </c>
      <c r="M220" s="5">
        <v>0</v>
      </c>
      <c r="N220" s="6">
        <v>77887310.500636443</v>
      </c>
      <c r="O220" s="6">
        <v>0</v>
      </c>
      <c r="P220" s="6">
        <v>0</v>
      </c>
      <c r="Q220" s="6">
        <v>0</v>
      </c>
      <c r="R220" s="6">
        <v>1100265.9851688803</v>
      </c>
      <c r="S220" s="7">
        <f t="shared" si="3"/>
        <v>159152286.89196098</v>
      </c>
    </row>
    <row r="221" spans="1:19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756</v>
      </c>
      <c r="G221" s="17">
        <v>0</v>
      </c>
      <c r="H221" s="5">
        <v>0</v>
      </c>
      <c r="I221" s="18">
        <v>72222291.200352058</v>
      </c>
      <c r="J221" s="5">
        <v>4098452.1357466001</v>
      </c>
      <c r="K221" s="5">
        <v>1699019.7375566</v>
      </c>
      <c r="L221" s="5">
        <v>0</v>
      </c>
      <c r="M221" s="5">
        <v>0</v>
      </c>
      <c r="N221" s="6">
        <v>67666235.693080917</v>
      </c>
      <c r="O221" s="6">
        <v>0</v>
      </c>
      <c r="P221" s="6">
        <v>0</v>
      </c>
      <c r="Q221" s="6">
        <v>0</v>
      </c>
      <c r="R221" s="6">
        <v>762168.41678863287</v>
      </c>
      <c r="S221" s="7">
        <f t="shared" si="3"/>
        <v>146448167.18352482</v>
      </c>
    </row>
    <row r="222" spans="1:19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756</v>
      </c>
      <c r="G222" s="17">
        <v>0</v>
      </c>
      <c r="H222" s="5">
        <v>0</v>
      </c>
      <c r="I222" s="18">
        <v>101933030.35005309</v>
      </c>
      <c r="J222" s="5">
        <v>8586343.8190045003</v>
      </c>
      <c r="K222" s="5">
        <v>4119149.0678733001</v>
      </c>
      <c r="L222" s="5">
        <v>0</v>
      </c>
      <c r="M222" s="5">
        <v>0</v>
      </c>
      <c r="N222" s="6">
        <v>180670581.06189588</v>
      </c>
      <c r="O222" s="6">
        <v>0</v>
      </c>
      <c r="P222" s="6">
        <v>0</v>
      </c>
      <c r="Q222" s="6">
        <v>0</v>
      </c>
      <c r="R222" s="6">
        <v>1074706.3012821472</v>
      </c>
      <c r="S222" s="7">
        <f t="shared" si="3"/>
        <v>296383810.60010892</v>
      </c>
    </row>
    <row r="223" spans="1:19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754</v>
      </c>
      <c r="G223" s="17">
        <v>0</v>
      </c>
      <c r="H223" s="5">
        <v>0</v>
      </c>
      <c r="I223" s="18">
        <v>60951487.970227748</v>
      </c>
      <c r="J223" s="5">
        <v>2791974.8325792002</v>
      </c>
      <c r="K223" s="5">
        <v>1076949.7375566</v>
      </c>
      <c r="L223" s="5">
        <v>0</v>
      </c>
      <c r="M223" s="5">
        <v>0</v>
      </c>
      <c r="N223" s="6">
        <v>35183206.333886236</v>
      </c>
      <c r="O223" s="6">
        <v>0</v>
      </c>
      <c r="P223" s="6">
        <v>0</v>
      </c>
      <c r="Q223" s="6">
        <v>0</v>
      </c>
      <c r="R223" s="6">
        <v>738913.40959612047</v>
      </c>
      <c r="S223" s="7">
        <f t="shared" si="3"/>
        <v>100742532.2838459</v>
      </c>
    </row>
    <row r="224" spans="1:19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754</v>
      </c>
      <c r="G224" s="17">
        <v>0</v>
      </c>
      <c r="H224" s="5">
        <v>0</v>
      </c>
      <c r="I224" s="18">
        <v>34173522.119713806</v>
      </c>
      <c r="J224" s="5">
        <v>2406118.479638</v>
      </c>
      <c r="K224" s="5">
        <v>851053.33031673997</v>
      </c>
      <c r="L224" s="5">
        <v>0</v>
      </c>
      <c r="M224" s="5">
        <v>0</v>
      </c>
      <c r="N224" s="6">
        <v>49040056.097601563</v>
      </c>
      <c r="O224" s="6">
        <v>0</v>
      </c>
      <c r="P224" s="6">
        <v>0</v>
      </c>
      <c r="Q224" s="6">
        <v>0</v>
      </c>
      <c r="R224" s="6">
        <v>393964.68906093604</v>
      </c>
      <c r="S224" s="7">
        <f t="shared" si="3"/>
        <v>86864714.71633105</v>
      </c>
    </row>
    <row r="225" spans="1:19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754</v>
      </c>
      <c r="G225" s="17">
        <v>0</v>
      </c>
      <c r="H225" s="5">
        <v>0</v>
      </c>
      <c r="I225" s="18">
        <v>36081029.454227991</v>
      </c>
      <c r="J225" s="5">
        <v>1978571.8190045001</v>
      </c>
      <c r="K225" s="5">
        <v>761130.89592759998</v>
      </c>
      <c r="L225" s="5">
        <v>0</v>
      </c>
      <c r="M225" s="5">
        <v>0</v>
      </c>
      <c r="N225" s="6">
        <v>36759480.375031121</v>
      </c>
      <c r="O225" s="6">
        <v>0</v>
      </c>
      <c r="P225" s="6">
        <v>0</v>
      </c>
      <c r="Q225" s="6">
        <v>0</v>
      </c>
      <c r="R225" s="6">
        <v>415955.12163299497</v>
      </c>
      <c r="S225" s="7">
        <f t="shared" si="3"/>
        <v>75996167.665824205</v>
      </c>
    </row>
    <row r="226" spans="1:19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754</v>
      </c>
      <c r="G226" s="17">
        <v>0</v>
      </c>
      <c r="H226" s="5">
        <v>0</v>
      </c>
      <c r="I226" s="18">
        <v>36483487.23856581</v>
      </c>
      <c r="J226" s="5">
        <v>1330113.8280543</v>
      </c>
      <c r="K226" s="5">
        <v>423738.94117647002</v>
      </c>
      <c r="L226" s="5">
        <v>0</v>
      </c>
      <c r="M226" s="5">
        <v>0</v>
      </c>
      <c r="N226" s="6">
        <v>20499211.373146933</v>
      </c>
      <c r="O226" s="6">
        <v>0</v>
      </c>
      <c r="P226" s="6">
        <v>0</v>
      </c>
      <c r="Q226" s="6">
        <v>0</v>
      </c>
      <c r="R226" s="6">
        <v>421488.28610670811</v>
      </c>
      <c r="S226" s="7">
        <f t="shared" si="3"/>
        <v>59158039.667050213</v>
      </c>
    </row>
    <row r="227" spans="1:19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754</v>
      </c>
      <c r="G227" s="17">
        <v>0</v>
      </c>
      <c r="H227" s="5">
        <v>0</v>
      </c>
      <c r="I227" s="18">
        <v>33552465.525284827</v>
      </c>
      <c r="J227" s="5">
        <v>2360980.3891403</v>
      </c>
      <c r="K227" s="5">
        <v>985953.00452488998</v>
      </c>
      <c r="L227" s="5">
        <v>0</v>
      </c>
      <c r="M227" s="5">
        <v>0</v>
      </c>
      <c r="N227" s="6">
        <v>33238733.884995807</v>
      </c>
      <c r="O227" s="6">
        <v>0</v>
      </c>
      <c r="P227" s="6">
        <v>0</v>
      </c>
      <c r="Q227" s="6">
        <v>0</v>
      </c>
      <c r="R227" s="6">
        <v>386804.9246311434</v>
      </c>
      <c r="S227" s="7">
        <f t="shared" si="3"/>
        <v>70524937.728576973</v>
      </c>
    </row>
    <row r="228" spans="1:19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754</v>
      </c>
      <c r="G228" s="17">
        <v>0</v>
      </c>
      <c r="H228" s="5">
        <v>0</v>
      </c>
      <c r="I228" s="18">
        <v>30604538.318636045</v>
      </c>
      <c r="J228" s="5">
        <v>1367343.3122171999</v>
      </c>
      <c r="K228" s="5">
        <v>436164.22624434001</v>
      </c>
      <c r="L228" s="5">
        <v>0</v>
      </c>
      <c r="M228" s="5">
        <v>0</v>
      </c>
      <c r="N228" s="6">
        <v>20633935.310259957</v>
      </c>
      <c r="O228" s="6">
        <v>0</v>
      </c>
      <c r="P228" s="6">
        <v>0</v>
      </c>
      <c r="Q228" s="6">
        <v>0</v>
      </c>
      <c r="R228" s="6">
        <v>352820.15650355001</v>
      </c>
      <c r="S228" s="7">
        <f t="shared" si="3"/>
        <v>53394801.323861092</v>
      </c>
    </row>
    <row r="229" spans="1:19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754</v>
      </c>
      <c r="G229" s="17">
        <v>0</v>
      </c>
      <c r="H229" s="5">
        <v>0</v>
      </c>
      <c r="I229" s="18">
        <v>23264319.334447641</v>
      </c>
      <c r="J229" s="5">
        <v>550030.17194569996</v>
      </c>
      <c r="K229" s="5">
        <v>153341.17647059</v>
      </c>
      <c r="L229" s="5">
        <v>0</v>
      </c>
      <c r="M229" s="5">
        <v>0</v>
      </c>
      <c r="N229" s="6">
        <v>6732345.4739054004</v>
      </c>
      <c r="O229" s="6">
        <v>0</v>
      </c>
      <c r="P229" s="6">
        <v>0</v>
      </c>
      <c r="Q229" s="6">
        <v>0</v>
      </c>
      <c r="R229" s="6">
        <v>314726.65682860615</v>
      </c>
      <c r="S229" s="7">
        <f t="shared" si="3"/>
        <v>31014762.813597932</v>
      </c>
    </row>
    <row r="230" spans="1:19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754</v>
      </c>
      <c r="G230" s="17">
        <v>0</v>
      </c>
      <c r="H230" s="5">
        <v>0</v>
      </c>
      <c r="I230" s="18">
        <v>25630082.504562505</v>
      </c>
      <c r="J230" s="5">
        <v>1487980.9773756</v>
      </c>
      <c r="K230" s="5">
        <v>516485.01357466</v>
      </c>
      <c r="L230" s="5">
        <v>0</v>
      </c>
      <c r="M230" s="5">
        <v>0</v>
      </c>
      <c r="N230" s="6">
        <v>16728387.741224293</v>
      </c>
      <c r="O230" s="6">
        <v>0</v>
      </c>
      <c r="P230" s="6">
        <v>0</v>
      </c>
      <c r="Q230" s="6">
        <v>0</v>
      </c>
      <c r="R230" s="6">
        <v>295472.83563994151</v>
      </c>
      <c r="S230" s="7">
        <f t="shared" si="3"/>
        <v>44658409.072376996</v>
      </c>
    </row>
    <row r="231" spans="1:19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756</v>
      </c>
      <c r="G231" s="17">
        <v>0</v>
      </c>
      <c r="H231" s="5">
        <v>0</v>
      </c>
      <c r="I231" s="18">
        <v>97441458.39640142</v>
      </c>
      <c r="J231" s="5">
        <v>8053605.9819005001</v>
      </c>
      <c r="K231" s="5">
        <v>2761571.1674207998</v>
      </c>
      <c r="L231" s="5">
        <v>0</v>
      </c>
      <c r="M231" s="5">
        <v>0</v>
      </c>
      <c r="N231" s="6">
        <v>106525152.48603362</v>
      </c>
      <c r="O231" s="6">
        <v>0</v>
      </c>
      <c r="P231" s="6">
        <v>0</v>
      </c>
      <c r="Q231" s="6">
        <v>0</v>
      </c>
      <c r="R231" s="6">
        <v>1166252.9400000002</v>
      </c>
      <c r="S231" s="7">
        <f t="shared" si="3"/>
        <v>215948040.97175634</v>
      </c>
    </row>
    <row r="232" spans="1:19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754</v>
      </c>
      <c r="G232" s="17">
        <v>0</v>
      </c>
      <c r="H232" s="5">
        <v>0</v>
      </c>
      <c r="I232" s="18">
        <v>310119053.63305032</v>
      </c>
      <c r="J232" s="5">
        <v>17371914</v>
      </c>
      <c r="K232" s="5">
        <v>5923622.1809954997</v>
      </c>
      <c r="L232" s="5">
        <v>0</v>
      </c>
      <c r="M232" s="5">
        <v>0</v>
      </c>
      <c r="N232" s="6">
        <v>288322032.19602937</v>
      </c>
      <c r="O232" s="6">
        <v>0</v>
      </c>
      <c r="P232" s="6">
        <v>0</v>
      </c>
      <c r="Q232" s="6">
        <v>0</v>
      </c>
      <c r="R232" s="6">
        <v>3053432.5200000005</v>
      </c>
      <c r="S232" s="7">
        <f t="shared" si="3"/>
        <v>624790054.53007519</v>
      </c>
    </row>
    <row r="233" spans="1:19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756</v>
      </c>
      <c r="G233" s="17">
        <v>0</v>
      </c>
      <c r="H233" s="5">
        <v>0</v>
      </c>
      <c r="I233" s="18">
        <v>154396107.12944996</v>
      </c>
      <c r="J233" s="5">
        <v>6791051.7556560999</v>
      </c>
      <c r="K233" s="5">
        <v>3628394.5158370999</v>
      </c>
      <c r="L233" s="5">
        <v>0</v>
      </c>
      <c r="M233" s="5">
        <v>0</v>
      </c>
      <c r="N233" s="6">
        <v>162997190.54818034</v>
      </c>
      <c r="O233" s="6">
        <v>0</v>
      </c>
      <c r="P233" s="6">
        <v>0</v>
      </c>
      <c r="Q233" s="6">
        <v>0</v>
      </c>
      <c r="R233" s="6">
        <v>1833669.934514326</v>
      </c>
      <c r="S233" s="7">
        <f t="shared" si="3"/>
        <v>329646413.88363785</v>
      </c>
    </row>
    <row r="234" spans="1:19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756</v>
      </c>
      <c r="G234" s="17">
        <v>0</v>
      </c>
      <c r="H234" s="5">
        <v>0</v>
      </c>
      <c r="I234" s="18">
        <v>63876270.161763713</v>
      </c>
      <c r="J234" s="5">
        <v>4503376.2171946</v>
      </c>
      <c r="K234" s="5">
        <v>2071298.2624434</v>
      </c>
      <c r="L234" s="5">
        <v>0</v>
      </c>
      <c r="M234" s="5">
        <v>0</v>
      </c>
      <c r="N234" s="6">
        <v>106284104.33635452</v>
      </c>
      <c r="O234" s="6">
        <v>0</v>
      </c>
      <c r="P234" s="6">
        <v>0</v>
      </c>
      <c r="Q234" s="6">
        <v>0</v>
      </c>
      <c r="R234" s="6">
        <v>786803.18548567418</v>
      </c>
      <c r="S234" s="7">
        <f t="shared" si="3"/>
        <v>177521852.16324189</v>
      </c>
    </row>
    <row r="235" spans="1:19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756</v>
      </c>
      <c r="G235" s="17">
        <v>0</v>
      </c>
      <c r="H235" s="5">
        <v>0</v>
      </c>
      <c r="I235" s="18">
        <v>150342319.13730538</v>
      </c>
      <c r="J235" s="5">
        <v>8065917.9728506999</v>
      </c>
      <c r="K235" s="5">
        <v>3198700.7149320999</v>
      </c>
      <c r="L235" s="5">
        <v>0</v>
      </c>
      <c r="M235" s="5">
        <v>0</v>
      </c>
      <c r="N235" s="6">
        <v>147907645.85206181</v>
      </c>
      <c r="O235" s="6">
        <v>0</v>
      </c>
      <c r="P235" s="6">
        <v>0</v>
      </c>
      <c r="Q235" s="6">
        <v>0</v>
      </c>
      <c r="R235" s="6">
        <v>1649224.08</v>
      </c>
      <c r="S235" s="7">
        <f t="shared" si="3"/>
        <v>311163807.75714999</v>
      </c>
    </row>
    <row r="236" spans="1:19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755</v>
      </c>
      <c r="G236" s="17">
        <v>0</v>
      </c>
      <c r="H236" s="5">
        <v>0</v>
      </c>
      <c r="I236" s="18">
        <v>140171563.2895399</v>
      </c>
      <c r="J236" s="5">
        <v>4339110.1900452003</v>
      </c>
      <c r="K236" s="5">
        <v>1215784.1447964001</v>
      </c>
      <c r="L236" s="5">
        <v>0</v>
      </c>
      <c r="M236" s="5">
        <v>0</v>
      </c>
      <c r="N236" s="6">
        <v>57367413.8063391</v>
      </c>
      <c r="O236" s="6">
        <v>12536899.065889457</v>
      </c>
      <c r="P236" s="6">
        <v>0</v>
      </c>
      <c r="Q236" s="6">
        <v>0</v>
      </c>
      <c r="R236" s="6">
        <v>1376900.6421297174</v>
      </c>
      <c r="S236" s="7">
        <f t="shared" si="3"/>
        <v>217007671.13873979</v>
      </c>
    </row>
    <row r="237" spans="1:19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755</v>
      </c>
      <c r="G237" s="17">
        <v>0</v>
      </c>
      <c r="H237" s="5">
        <v>0</v>
      </c>
      <c r="I237" s="18">
        <v>85217441.150591135</v>
      </c>
      <c r="J237" s="5">
        <v>4214946.2443439001</v>
      </c>
      <c r="K237" s="5">
        <v>1179968.5972851</v>
      </c>
      <c r="L237" s="5">
        <v>0</v>
      </c>
      <c r="M237" s="5">
        <v>0</v>
      </c>
      <c r="N237" s="6">
        <v>49606957.395433575</v>
      </c>
      <c r="O237" s="6">
        <v>7621820.2414673436</v>
      </c>
      <c r="P237" s="6">
        <v>0</v>
      </c>
      <c r="Q237" s="6">
        <v>0</v>
      </c>
      <c r="R237" s="6">
        <v>837088.11321829911</v>
      </c>
      <c r="S237" s="7">
        <f t="shared" si="3"/>
        <v>148678221.74233937</v>
      </c>
    </row>
    <row r="238" spans="1:19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755</v>
      </c>
      <c r="G238" s="17">
        <v>0</v>
      </c>
      <c r="H238" s="5">
        <v>0</v>
      </c>
      <c r="I238" s="18">
        <v>96046905.538511142</v>
      </c>
      <c r="J238" s="5">
        <v>4619151.8552035997</v>
      </c>
      <c r="K238" s="5">
        <v>1381929.9728506999</v>
      </c>
      <c r="L238" s="5">
        <v>0</v>
      </c>
      <c r="M238" s="5">
        <v>0</v>
      </c>
      <c r="N238" s="6">
        <v>62054031.508066379</v>
      </c>
      <c r="O238" s="6">
        <v>8590404.0168266408</v>
      </c>
      <c r="P238" s="6">
        <v>0</v>
      </c>
      <c r="Q238" s="6">
        <v>0</v>
      </c>
      <c r="R238" s="6">
        <v>943465.58465198358</v>
      </c>
      <c r="S238" s="7">
        <f t="shared" si="3"/>
        <v>173635888.47611043</v>
      </c>
    </row>
    <row r="239" spans="1:19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756</v>
      </c>
      <c r="G239" s="17">
        <v>0</v>
      </c>
      <c r="H239" s="5">
        <v>0</v>
      </c>
      <c r="I239" s="18">
        <v>151126446.1543538</v>
      </c>
      <c r="J239" s="5">
        <v>6412065.0769231003</v>
      </c>
      <c r="K239" s="5">
        <v>1617839.4389140001</v>
      </c>
      <c r="L239" s="5">
        <v>0</v>
      </c>
      <c r="M239" s="5">
        <v>0</v>
      </c>
      <c r="N239" s="6">
        <v>107172657.84238683</v>
      </c>
      <c r="O239" s="6">
        <v>10915927.166754622</v>
      </c>
      <c r="P239" s="6">
        <v>0</v>
      </c>
      <c r="Q239" s="6">
        <v>0</v>
      </c>
      <c r="R239" s="6">
        <v>1841031.0557522627</v>
      </c>
      <c r="S239" s="7">
        <f t="shared" si="3"/>
        <v>279085966.73508459</v>
      </c>
    </row>
    <row r="240" spans="1:19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756</v>
      </c>
      <c r="G240" s="17">
        <v>0</v>
      </c>
      <c r="H240" s="5">
        <v>0</v>
      </c>
      <c r="I240" s="18">
        <v>309377952.16580766</v>
      </c>
      <c r="J240" s="5">
        <v>12574885.149320999</v>
      </c>
      <c r="K240" s="5">
        <v>3560377.2850679001</v>
      </c>
      <c r="L240" s="5">
        <v>0</v>
      </c>
      <c r="M240" s="5">
        <v>0</v>
      </c>
      <c r="N240" s="6">
        <v>279767146.84890586</v>
      </c>
      <c r="O240" s="6">
        <v>26596668.284309637</v>
      </c>
      <c r="P240" s="6">
        <v>0</v>
      </c>
      <c r="Q240" s="6">
        <v>0</v>
      </c>
      <c r="R240" s="6">
        <v>4485674.1477795159</v>
      </c>
      <c r="S240" s="7">
        <f t="shared" si="3"/>
        <v>636362703.88119149</v>
      </c>
    </row>
    <row r="241" spans="1:19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757</v>
      </c>
      <c r="G241" s="17">
        <v>0</v>
      </c>
      <c r="H241" s="5">
        <v>0</v>
      </c>
      <c r="I241" s="18">
        <v>20085813.462870188</v>
      </c>
      <c r="J241" s="5">
        <v>907813.26696833002</v>
      </c>
      <c r="K241" s="5">
        <v>274271.21266968001</v>
      </c>
      <c r="L241" s="5">
        <v>0</v>
      </c>
      <c r="M241" s="5">
        <v>0</v>
      </c>
      <c r="N241" s="6">
        <v>18017016.392509207</v>
      </c>
      <c r="O241" s="6">
        <v>1673680.392303102</v>
      </c>
      <c r="P241" s="6">
        <v>0</v>
      </c>
      <c r="Q241" s="6">
        <v>0</v>
      </c>
      <c r="R241" s="6">
        <v>282330.49646822183</v>
      </c>
      <c r="S241" s="7">
        <f t="shared" si="3"/>
        <v>41240925.223788731</v>
      </c>
    </row>
    <row r="242" spans="1:19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755</v>
      </c>
      <c r="G242" s="17">
        <v>0</v>
      </c>
      <c r="H242" s="5">
        <v>0</v>
      </c>
      <c r="I242" s="18">
        <v>84405730.330463201</v>
      </c>
      <c r="J242" s="5">
        <v>4862230.9321266003</v>
      </c>
      <c r="K242" s="5">
        <v>2703245.1312217</v>
      </c>
      <c r="L242" s="5">
        <v>0</v>
      </c>
      <c r="M242" s="5">
        <v>0</v>
      </c>
      <c r="N242" s="6">
        <v>101681836.6820274</v>
      </c>
      <c r="O242" s="6">
        <v>0</v>
      </c>
      <c r="P242" s="6">
        <v>0</v>
      </c>
      <c r="Q242" s="6">
        <v>0</v>
      </c>
      <c r="R242" s="6">
        <v>904729.32</v>
      </c>
      <c r="S242" s="7">
        <f t="shared" si="3"/>
        <v>194557772.39583889</v>
      </c>
    </row>
    <row r="243" spans="1:19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755</v>
      </c>
      <c r="G243" s="17">
        <v>0</v>
      </c>
      <c r="H243" s="5">
        <v>0</v>
      </c>
      <c r="I243" s="18">
        <v>61453516.123250782</v>
      </c>
      <c r="J243" s="5">
        <v>2832715.9909502999</v>
      </c>
      <c r="K243" s="5">
        <v>1703127.239819</v>
      </c>
      <c r="L243" s="5">
        <v>0</v>
      </c>
      <c r="M243" s="5">
        <v>0</v>
      </c>
      <c r="N243" s="6">
        <v>125587044.64920822</v>
      </c>
      <c r="O243" s="6">
        <v>0</v>
      </c>
      <c r="P243" s="6">
        <v>0</v>
      </c>
      <c r="Q243" s="6">
        <v>0</v>
      </c>
      <c r="R243" s="6">
        <v>868262.58</v>
      </c>
      <c r="S243" s="7">
        <f t="shared" si="3"/>
        <v>192444666.58322832</v>
      </c>
    </row>
    <row r="244" spans="1:19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754</v>
      </c>
      <c r="G244" s="17">
        <v>0</v>
      </c>
      <c r="H244" s="5">
        <v>0</v>
      </c>
      <c r="I244" s="18">
        <v>53542764.603677437</v>
      </c>
      <c r="J244" s="5">
        <v>4256662.8868778003</v>
      </c>
      <c r="K244" s="5">
        <v>2231320.1628959002</v>
      </c>
      <c r="L244" s="5">
        <v>0</v>
      </c>
      <c r="M244" s="5">
        <v>0</v>
      </c>
      <c r="N244" s="6">
        <v>56242442.798654892</v>
      </c>
      <c r="O244" s="6">
        <v>0</v>
      </c>
      <c r="P244" s="6">
        <v>0</v>
      </c>
      <c r="Q244" s="6">
        <v>0</v>
      </c>
      <c r="R244" s="6">
        <v>509345.95243269805</v>
      </c>
      <c r="S244" s="7">
        <f t="shared" si="3"/>
        <v>116782536.40453872</v>
      </c>
    </row>
    <row r="245" spans="1:19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754</v>
      </c>
      <c r="G245" s="17">
        <v>0</v>
      </c>
      <c r="H245" s="5">
        <v>0</v>
      </c>
      <c r="I245" s="18">
        <v>109381924.838442</v>
      </c>
      <c r="J245" s="5">
        <v>5161700.9773754999</v>
      </c>
      <c r="K245" s="5">
        <v>2727560.0995474998</v>
      </c>
      <c r="L245" s="5">
        <v>0</v>
      </c>
      <c r="M245" s="5">
        <v>0</v>
      </c>
      <c r="N245" s="6">
        <v>77298827.995469689</v>
      </c>
      <c r="O245" s="6">
        <v>0</v>
      </c>
      <c r="P245" s="6">
        <v>0</v>
      </c>
      <c r="Q245" s="6">
        <v>0</v>
      </c>
      <c r="R245" s="6">
        <v>1040537.2434192821</v>
      </c>
      <c r="S245" s="7">
        <f t="shared" si="3"/>
        <v>195610551.15425399</v>
      </c>
    </row>
    <row r="246" spans="1:19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754</v>
      </c>
      <c r="G246" s="17">
        <v>0</v>
      </c>
      <c r="H246" s="5">
        <v>0</v>
      </c>
      <c r="I246" s="18">
        <v>103330146.78358218</v>
      </c>
      <c r="J246" s="5">
        <v>7702786.6515837004</v>
      </c>
      <c r="K246" s="5">
        <v>3169573.0316742002</v>
      </c>
      <c r="L246" s="5">
        <v>0</v>
      </c>
      <c r="M246" s="5">
        <v>0</v>
      </c>
      <c r="N246" s="6">
        <v>118947725.22590932</v>
      </c>
      <c r="O246" s="6">
        <v>0</v>
      </c>
      <c r="P246" s="6">
        <v>0</v>
      </c>
      <c r="Q246" s="6">
        <v>0</v>
      </c>
      <c r="R246" s="6">
        <v>982967.39845367172</v>
      </c>
      <c r="S246" s="7">
        <f t="shared" si="3"/>
        <v>234133199.09120309</v>
      </c>
    </row>
    <row r="247" spans="1:19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754</v>
      </c>
      <c r="G247" s="17">
        <v>0</v>
      </c>
      <c r="H247" s="5">
        <v>0</v>
      </c>
      <c r="I247" s="18">
        <v>21898990.722904075</v>
      </c>
      <c r="J247" s="5">
        <v>676722.10859729</v>
      </c>
      <c r="K247" s="5">
        <v>594608.42533937003</v>
      </c>
      <c r="L247" s="5">
        <v>0</v>
      </c>
      <c r="M247" s="5">
        <v>0</v>
      </c>
      <c r="N247" s="6">
        <v>11077055.514978617</v>
      </c>
      <c r="O247" s="6">
        <v>0</v>
      </c>
      <c r="P247" s="6">
        <v>0</v>
      </c>
      <c r="Q247" s="6">
        <v>0</v>
      </c>
      <c r="R247" s="6">
        <v>208322.49454497351</v>
      </c>
      <c r="S247" s="7">
        <f t="shared" si="3"/>
        <v>34455699.266364329</v>
      </c>
    </row>
    <row r="248" spans="1:19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754</v>
      </c>
      <c r="G248" s="17">
        <v>0</v>
      </c>
      <c r="H248" s="5">
        <v>0</v>
      </c>
      <c r="I248" s="18">
        <v>46944475.550507858</v>
      </c>
      <c r="J248" s="5">
        <v>1746574.1176469999</v>
      </c>
      <c r="K248" s="5">
        <v>1055942.9230769</v>
      </c>
      <c r="L248" s="5">
        <v>0</v>
      </c>
      <c r="M248" s="5">
        <v>0</v>
      </c>
      <c r="N248" s="6">
        <v>32198682.257814813</v>
      </c>
      <c r="O248" s="6">
        <v>0</v>
      </c>
      <c r="P248" s="6">
        <v>0</v>
      </c>
      <c r="Q248" s="6">
        <v>0</v>
      </c>
      <c r="R248" s="6">
        <v>446577.21333060693</v>
      </c>
      <c r="S248" s="7">
        <f t="shared" si="3"/>
        <v>82392252.062377185</v>
      </c>
    </row>
    <row r="249" spans="1:19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754</v>
      </c>
      <c r="G249" s="17">
        <v>0</v>
      </c>
      <c r="H249" s="5">
        <v>0</v>
      </c>
      <c r="I249" s="18">
        <v>89879990.144079983</v>
      </c>
      <c r="J249" s="5">
        <v>3667248.1447963999</v>
      </c>
      <c r="K249" s="5">
        <v>2052360.4886878</v>
      </c>
      <c r="L249" s="5">
        <v>0</v>
      </c>
      <c r="M249" s="5">
        <v>0</v>
      </c>
      <c r="N249" s="6">
        <v>67358261.261870697</v>
      </c>
      <c r="O249" s="6">
        <v>0</v>
      </c>
      <c r="P249" s="6">
        <v>0</v>
      </c>
      <c r="Q249" s="6">
        <v>0</v>
      </c>
      <c r="R249" s="6">
        <v>855017.65781876806</v>
      </c>
      <c r="S249" s="7">
        <f t="shared" si="3"/>
        <v>163812877.69725364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763</v>
      </c>
      <c r="F250" s="14" t="s">
        <v>755</v>
      </c>
      <c r="G250" s="17">
        <v>0</v>
      </c>
      <c r="H250" s="5">
        <v>0</v>
      </c>
      <c r="I250" s="18">
        <v>5128308.8507073838</v>
      </c>
      <c r="J250" s="5">
        <v>103862.80542986</v>
      </c>
      <c r="K250" s="5">
        <v>22236.742081447999</v>
      </c>
      <c r="L250" s="5">
        <v>0</v>
      </c>
      <c r="M250" s="5">
        <v>0</v>
      </c>
      <c r="N250" s="6">
        <v>2949307.0834405837</v>
      </c>
      <c r="O250" s="6">
        <v>0</v>
      </c>
      <c r="P250" s="6">
        <v>0</v>
      </c>
      <c r="Q250" s="6">
        <v>0</v>
      </c>
      <c r="R250" s="6">
        <v>81164.203636363658</v>
      </c>
      <c r="S250" s="7">
        <f t="shared" si="3"/>
        <v>8284879.6852956405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764</v>
      </c>
      <c r="F251" s="14" t="s">
        <v>755</v>
      </c>
      <c r="G251" s="17">
        <v>0</v>
      </c>
      <c r="H251" s="5">
        <v>0</v>
      </c>
      <c r="I251" s="18">
        <v>10256617.701414768</v>
      </c>
      <c r="J251" s="5">
        <v>1097859.3303167</v>
      </c>
      <c r="K251" s="5">
        <v>212396.39819004</v>
      </c>
      <c r="L251" s="5">
        <v>0</v>
      </c>
      <c r="M251" s="5">
        <v>0</v>
      </c>
      <c r="N251" s="6">
        <v>34539052.232524194</v>
      </c>
      <c r="O251" s="6">
        <v>0</v>
      </c>
      <c r="P251" s="6">
        <v>0</v>
      </c>
      <c r="Q251" s="6">
        <v>0</v>
      </c>
      <c r="R251" s="6">
        <v>162328.40727272732</v>
      </c>
      <c r="S251" s="7">
        <f t="shared" si="3"/>
        <v>46268254.069718428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765</v>
      </c>
      <c r="F252" s="14" t="s">
        <v>755</v>
      </c>
      <c r="G252" s="17">
        <v>0</v>
      </c>
      <c r="H252" s="5">
        <v>0</v>
      </c>
      <c r="I252" s="18">
        <v>25641544.253536921</v>
      </c>
      <c r="J252" s="5">
        <v>1452380.0180995001</v>
      </c>
      <c r="K252" s="5">
        <v>254710.78733031999</v>
      </c>
      <c r="L252" s="5">
        <v>0</v>
      </c>
      <c r="M252" s="5">
        <v>0</v>
      </c>
      <c r="N252" s="6">
        <v>45293351.959920995</v>
      </c>
      <c r="O252" s="6">
        <v>0</v>
      </c>
      <c r="P252" s="6">
        <v>0</v>
      </c>
      <c r="Q252" s="6">
        <v>0</v>
      </c>
      <c r="R252" s="6">
        <v>405821.01818181819</v>
      </c>
      <c r="S252" s="7">
        <f t="shared" si="3"/>
        <v>73047808.037069544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766</v>
      </c>
      <c r="F253" s="14" t="s">
        <v>755</v>
      </c>
      <c r="G253" s="17">
        <v>0</v>
      </c>
      <c r="H253" s="5">
        <v>0</v>
      </c>
      <c r="I253" s="18">
        <v>1501794.8275014036</v>
      </c>
      <c r="J253" s="5">
        <v>520.18099547509996</v>
      </c>
      <c r="K253" s="5">
        <v>121.3936651584</v>
      </c>
      <c r="L253" s="5">
        <v>0</v>
      </c>
      <c r="M253" s="5">
        <v>0</v>
      </c>
      <c r="N253" s="6">
        <v>29899.027319762114</v>
      </c>
      <c r="O253" s="6">
        <v>0</v>
      </c>
      <c r="P253" s="6">
        <v>0</v>
      </c>
      <c r="Q253" s="6">
        <v>0</v>
      </c>
      <c r="R253" s="6">
        <v>40582.101818181829</v>
      </c>
      <c r="S253" s="7">
        <f t="shared" si="3"/>
        <v>1572917.5312999811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767</v>
      </c>
      <c r="F254" s="14" t="s">
        <v>755</v>
      </c>
      <c r="G254" s="17">
        <v>0</v>
      </c>
      <c r="H254" s="5">
        <v>0</v>
      </c>
      <c r="I254" s="18">
        <v>1261641.9754904846</v>
      </c>
      <c r="J254" s="5">
        <v>12414.986425339001</v>
      </c>
      <c r="K254" s="5">
        <v>4295.1493212669002</v>
      </c>
      <c r="L254" s="5">
        <v>0</v>
      </c>
      <c r="M254" s="5">
        <v>0</v>
      </c>
      <c r="N254" s="6">
        <v>1094820.9393321122</v>
      </c>
      <c r="O254" s="6">
        <v>0</v>
      </c>
      <c r="P254" s="6">
        <v>0</v>
      </c>
      <c r="Q254" s="6">
        <v>0</v>
      </c>
      <c r="R254" s="6">
        <v>40582.101818181829</v>
      </c>
      <c r="S254" s="7">
        <f t="shared" si="3"/>
        <v>2413755.1523873848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768</v>
      </c>
      <c r="F255" s="14" t="s">
        <v>755</v>
      </c>
      <c r="G255" s="17">
        <v>0</v>
      </c>
      <c r="H255" s="5">
        <v>0</v>
      </c>
      <c r="I255" s="18">
        <v>927801.62094562955</v>
      </c>
      <c r="J255" s="5">
        <v>2947.6923076922999</v>
      </c>
      <c r="K255" s="5">
        <v>800.86877828050001</v>
      </c>
      <c r="L255" s="5">
        <v>0</v>
      </c>
      <c r="M255" s="5">
        <v>0</v>
      </c>
      <c r="N255" s="6">
        <v>102844.36778505672</v>
      </c>
      <c r="O255" s="6">
        <v>0</v>
      </c>
      <c r="P255" s="6">
        <v>0</v>
      </c>
      <c r="Q255" s="6">
        <v>0</v>
      </c>
      <c r="R255" s="6">
        <v>40582.101818181829</v>
      </c>
      <c r="S255" s="7">
        <f t="shared" si="3"/>
        <v>1074976.6516348408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769</v>
      </c>
      <c r="F256" s="14" t="s">
        <v>755</v>
      </c>
      <c r="G256" s="17">
        <v>0</v>
      </c>
      <c r="H256" s="5">
        <v>0</v>
      </c>
      <c r="I256" s="18">
        <v>1533583.778038159</v>
      </c>
      <c r="J256" s="5">
        <v>104.036199095</v>
      </c>
      <c r="K256" s="5">
        <v>91.438914027099997</v>
      </c>
      <c r="L256" s="5">
        <v>0</v>
      </c>
      <c r="M256" s="5">
        <v>0</v>
      </c>
      <c r="N256" s="6">
        <v>86992.349492579859</v>
      </c>
      <c r="O256" s="6">
        <v>0</v>
      </c>
      <c r="P256" s="6">
        <v>0</v>
      </c>
      <c r="Q256" s="6">
        <v>0</v>
      </c>
      <c r="R256" s="6">
        <v>40582.101818181829</v>
      </c>
      <c r="S256" s="7">
        <f t="shared" si="3"/>
        <v>1661353.7044620428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770</v>
      </c>
      <c r="F257" s="14" t="s">
        <v>755</v>
      </c>
      <c r="G257" s="17">
        <v>0</v>
      </c>
      <c r="H257" s="5">
        <v>0</v>
      </c>
      <c r="I257" s="18">
        <v>10256617.701414768</v>
      </c>
      <c r="J257" s="5">
        <v>551599.92760180996</v>
      </c>
      <c r="K257" s="5">
        <v>114981.91855204001</v>
      </c>
      <c r="L257" s="5">
        <v>0</v>
      </c>
      <c r="M257" s="5">
        <v>0</v>
      </c>
      <c r="N257" s="6">
        <v>20800793.734722126</v>
      </c>
      <c r="O257" s="6">
        <v>0</v>
      </c>
      <c r="P257" s="6">
        <v>0</v>
      </c>
      <c r="Q257" s="6">
        <v>0</v>
      </c>
      <c r="R257" s="6">
        <v>162328.40727272732</v>
      </c>
      <c r="S257" s="7">
        <f t="shared" si="3"/>
        <v>31886321.689563468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771</v>
      </c>
      <c r="F258" s="14" t="s">
        <v>755</v>
      </c>
      <c r="G258" s="17">
        <v>0</v>
      </c>
      <c r="H258" s="5">
        <v>0</v>
      </c>
      <c r="I258" s="18">
        <v>999176.92373750836</v>
      </c>
      <c r="J258" s="5">
        <v>8218.8597285068008</v>
      </c>
      <c r="K258" s="5">
        <v>2090.1357466064001</v>
      </c>
      <c r="L258" s="5">
        <v>0</v>
      </c>
      <c r="M258" s="5">
        <v>0</v>
      </c>
      <c r="N258" s="6">
        <v>199338.73941169059</v>
      </c>
      <c r="O258" s="6">
        <v>0</v>
      </c>
      <c r="P258" s="6">
        <v>0</v>
      </c>
      <c r="Q258" s="6">
        <v>0</v>
      </c>
      <c r="R258" s="6">
        <v>40582.101818181829</v>
      </c>
      <c r="S258" s="7">
        <f t="shared" si="3"/>
        <v>1249406.7604424939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772</v>
      </c>
      <c r="F259" s="14" t="s">
        <v>755</v>
      </c>
      <c r="G259" s="17">
        <v>0</v>
      </c>
      <c r="H259" s="5">
        <v>0</v>
      </c>
      <c r="I259" s="18">
        <v>12820772.12676846</v>
      </c>
      <c r="J259" s="5">
        <v>990979.47511312005</v>
      </c>
      <c r="K259" s="5">
        <v>168665.83710407</v>
      </c>
      <c r="L259" s="5">
        <v>0</v>
      </c>
      <c r="M259" s="5">
        <v>0</v>
      </c>
      <c r="N259" s="6">
        <v>27984244.057903349</v>
      </c>
      <c r="O259" s="6">
        <v>0</v>
      </c>
      <c r="P259" s="6">
        <v>0</v>
      </c>
      <c r="Q259" s="6">
        <v>0</v>
      </c>
      <c r="R259" s="6">
        <v>202910.50909090909</v>
      </c>
      <c r="S259" s="7">
        <f t="shared" si="3"/>
        <v>42167572.005979903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773</v>
      </c>
      <c r="F260" s="14" t="s">
        <v>755</v>
      </c>
      <c r="G260" s="17">
        <v>0</v>
      </c>
      <c r="H260" s="5">
        <v>0</v>
      </c>
      <c r="I260" s="18">
        <v>7692463.2760610767</v>
      </c>
      <c r="J260" s="5">
        <v>531937.08597284998</v>
      </c>
      <c r="K260" s="5">
        <v>128288.30769231</v>
      </c>
      <c r="L260" s="5">
        <v>0</v>
      </c>
      <c r="M260" s="5">
        <v>0</v>
      </c>
      <c r="N260" s="6">
        <v>21675071.719401099</v>
      </c>
      <c r="O260" s="6">
        <v>0</v>
      </c>
      <c r="P260" s="6">
        <v>0</v>
      </c>
      <c r="Q260" s="6">
        <v>0</v>
      </c>
      <c r="R260" s="6">
        <v>121746.30545454547</v>
      </c>
      <c r="S260" s="7">
        <f t="shared" si="3"/>
        <v>30149506.694581881</v>
      </c>
    </row>
    <row r="261" spans="1:19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760</v>
      </c>
      <c r="G261" s="17">
        <v>184512462.02026513</v>
      </c>
      <c r="H261" s="5">
        <v>8399319.4377046619</v>
      </c>
      <c r="I261" s="18">
        <v>0</v>
      </c>
      <c r="J261" s="5">
        <v>5841338.0271493001</v>
      </c>
      <c r="K261" s="5">
        <v>3335889.8823529999</v>
      </c>
      <c r="L261" s="5">
        <v>0</v>
      </c>
      <c r="M261" s="5">
        <v>203556087.91325948</v>
      </c>
      <c r="N261" s="6">
        <v>0</v>
      </c>
      <c r="O261" s="6">
        <v>0</v>
      </c>
      <c r="P261" s="6">
        <v>0</v>
      </c>
      <c r="Q261" s="6">
        <v>2147518.08</v>
      </c>
      <c r="R261" s="6">
        <v>0</v>
      </c>
      <c r="S261" s="7">
        <f t="shared" si="3"/>
        <v>407792615.36073154</v>
      </c>
    </row>
    <row r="262" spans="1:19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758</v>
      </c>
      <c r="G262" s="17">
        <v>288772877.604361</v>
      </c>
      <c r="H262" s="5">
        <v>0</v>
      </c>
      <c r="I262" s="18">
        <v>0</v>
      </c>
      <c r="J262" s="5">
        <v>7902427.2941177003</v>
      </c>
      <c r="K262" s="5">
        <v>7011783.7647059001</v>
      </c>
      <c r="L262" s="5">
        <v>312400098.84064621</v>
      </c>
      <c r="M262" s="5">
        <v>0</v>
      </c>
      <c r="N262" s="6">
        <v>0</v>
      </c>
      <c r="O262" s="6">
        <v>0</v>
      </c>
      <c r="P262" s="6">
        <v>3709135.2600000002</v>
      </c>
      <c r="Q262" s="6">
        <v>0</v>
      </c>
      <c r="R262" s="6">
        <v>0</v>
      </c>
      <c r="S262" s="7">
        <f t="shared" si="3"/>
        <v>619796322.76383078</v>
      </c>
    </row>
    <row r="263" spans="1:19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758</v>
      </c>
      <c r="G263" s="17">
        <v>237708840.98239005</v>
      </c>
      <c r="H263" s="5">
        <v>0</v>
      </c>
      <c r="I263" s="18">
        <v>0</v>
      </c>
      <c r="J263" s="5">
        <v>6338689.4570135996</v>
      </c>
      <c r="K263" s="5">
        <v>4838856.9230768997</v>
      </c>
      <c r="L263" s="5">
        <v>224919525.97951505</v>
      </c>
      <c r="M263" s="5">
        <v>0</v>
      </c>
      <c r="N263" s="6">
        <v>0</v>
      </c>
      <c r="O263" s="6">
        <v>0</v>
      </c>
      <c r="P263" s="6">
        <v>2957792.58</v>
      </c>
      <c r="Q263" s="6">
        <v>0</v>
      </c>
      <c r="R263" s="6">
        <v>0</v>
      </c>
      <c r="S263" s="7">
        <f t="shared" si="3"/>
        <v>476763705.92199558</v>
      </c>
    </row>
    <row r="264" spans="1:19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762</v>
      </c>
      <c r="G264" s="17">
        <v>59048030.663605928</v>
      </c>
      <c r="H264" s="5">
        <v>0</v>
      </c>
      <c r="I264" s="18">
        <v>0</v>
      </c>
      <c r="J264" s="5">
        <v>1247089.8431372552</v>
      </c>
      <c r="K264" s="5">
        <v>0</v>
      </c>
      <c r="L264" s="5">
        <v>0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61166255.886743188</v>
      </c>
    </row>
    <row r="265" spans="1:19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758</v>
      </c>
      <c r="G265" s="17">
        <v>249976127.61913186</v>
      </c>
      <c r="H265" s="5">
        <v>0</v>
      </c>
      <c r="I265" s="18">
        <v>0</v>
      </c>
      <c r="J265" s="5">
        <v>7439699.2850678004</v>
      </c>
      <c r="K265" s="5">
        <v>4993434.7782805003</v>
      </c>
      <c r="L265" s="5">
        <v>250692329.55381721</v>
      </c>
      <c r="M265" s="5">
        <v>0</v>
      </c>
      <c r="N265" s="6">
        <v>0</v>
      </c>
      <c r="O265" s="6">
        <v>0</v>
      </c>
      <c r="P265" s="6">
        <v>3301364.8800000004</v>
      </c>
      <c r="Q265" s="6">
        <v>0</v>
      </c>
      <c r="R265" s="6">
        <v>0</v>
      </c>
      <c r="S265" s="7">
        <f t="shared" si="4"/>
        <v>516402956.11629736</v>
      </c>
    </row>
    <row r="266" spans="1:19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762</v>
      </c>
      <c r="G266" s="17">
        <v>314644223.99367279</v>
      </c>
      <c r="H266" s="5">
        <v>0</v>
      </c>
      <c r="I266" s="18">
        <v>0</v>
      </c>
      <c r="J266" s="5">
        <v>51604214.167923592</v>
      </c>
      <c r="K266" s="5">
        <v>0</v>
      </c>
      <c r="L266" s="5">
        <v>0</v>
      </c>
      <c r="M266" s="5">
        <v>0</v>
      </c>
      <c r="N266" s="6">
        <v>0</v>
      </c>
      <c r="O266" s="6">
        <v>0</v>
      </c>
      <c r="P266" s="6">
        <v>4386971.16</v>
      </c>
      <c r="Q266" s="6">
        <v>0</v>
      </c>
      <c r="R266" s="6">
        <v>0</v>
      </c>
      <c r="S266" s="7">
        <f t="shared" si="4"/>
        <v>370635409.32159638</v>
      </c>
    </row>
    <row r="267" spans="1:19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762</v>
      </c>
      <c r="G267" s="17">
        <v>35496526.300347991</v>
      </c>
      <c r="H267" s="5">
        <v>0</v>
      </c>
      <c r="I267" s="18">
        <v>0</v>
      </c>
      <c r="J267" s="5">
        <v>2181481.3976872806</v>
      </c>
      <c r="K267" s="5">
        <v>0</v>
      </c>
      <c r="L267" s="5">
        <v>0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37829189.69803527</v>
      </c>
    </row>
    <row r="268" spans="1:19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758</v>
      </c>
      <c r="G268" s="17">
        <v>226376286.28907084</v>
      </c>
      <c r="H268" s="5">
        <v>0</v>
      </c>
      <c r="I268" s="18">
        <v>0</v>
      </c>
      <c r="J268" s="5">
        <v>7060075.3574660998</v>
      </c>
      <c r="K268" s="5">
        <v>5713240.1900452003</v>
      </c>
      <c r="L268" s="5">
        <v>214687832.88384578</v>
      </c>
      <c r="M268" s="5">
        <v>0</v>
      </c>
      <c r="N268" s="6">
        <v>0</v>
      </c>
      <c r="O268" s="6">
        <v>0</v>
      </c>
      <c r="P268" s="6">
        <v>2726067.6</v>
      </c>
      <c r="Q268" s="6">
        <v>0</v>
      </c>
      <c r="R268" s="6">
        <v>0</v>
      </c>
      <c r="S268" s="7">
        <f t="shared" si="4"/>
        <v>456563502.32042795</v>
      </c>
    </row>
    <row r="269" spans="1:19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758</v>
      </c>
      <c r="G269" s="17">
        <v>192651310.51025909</v>
      </c>
      <c r="H269" s="5">
        <v>0</v>
      </c>
      <c r="I269" s="18">
        <v>0</v>
      </c>
      <c r="J269" s="5">
        <v>6805312.1447964003</v>
      </c>
      <c r="K269" s="5">
        <v>4447868.5429864004</v>
      </c>
      <c r="L269" s="5">
        <v>202316762.66135696</v>
      </c>
      <c r="M269" s="5">
        <v>0</v>
      </c>
      <c r="N269" s="6">
        <v>0</v>
      </c>
      <c r="O269" s="6">
        <v>0</v>
      </c>
      <c r="P269" s="6">
        <v>2471967</v>
      </c>
      <c r="Q269" s="6">
        <v>0</v>
      </c>
      <c r="R269" s="6">
        <v>0</v>
      </c>
      <c r="S269" s="7">
        <f t="shared" si="4"/>
        <v>408693220.85939884</v>
      </c>
    </row>
    <row r="270" spans="1:19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758</v>
      </c>
      <c r="G270" s="17">
        <v>124645503.33496173</v>
      </c>
      <c r="H270" s="5">
        <v>0</v>
      </c>
      <c r="I270" s="18">
        <v>0</v>
      </c>
      <c r="J270" s="5">
        <v>3902820.6244343999</v>
      </c>
      <c r="K270" s="5">
        <v>1890521.4298642001</v>
      </c>
      <c r="L270" s="5">
        <v>99858100.448685259</v>
      </c>
      <c r="M270" s="5">
        <v>0</v>
      </c>
      <c r="N270" s="6">
        <v>0</v>
      </c>
      <c r="O270" s="6">
        <v>0</v>
      </c>
      <c r="P270" s="6">
        <v>1518789.24</v>
      </c>
      <c r="Q270" s="6">
        <v>0</v>
      </c>
      <c r="R270" s="6">
        <v>0</v>
      </c>
      <c r="S270" s="7">
        <f t="shared" si="4"/>
        <v>231815735.07794559</v>
      </c>
    </row>
    <row r="271" spans="1:19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758</v>
      </c>
      <c r="G271" s="17">
        <v>141424897.67387879</v>
      </c>
      <c r="H271" s="5">
        <v>0</v>
      </c>
      <c r="I271" s="18">
        <v>0</v>
      </c>
      <c r="J271" s="5">
        <v>3916645.0588234998</v>
      </c>
      <c r="K271" s="5">
        <v>2867195.7104071998</v>
      </c>
      <c r="L271" s="5">
        <v>113623244.74748898</v>
      </c>
      <c r="M271" s="5">
        <v>0</v>
      </c>
      <c r="N271" s="6">
        <v>0</v>
      </c>
      <c r="O271" s="6">
        <v>0</v>
      </c>
      <c r="P271" s="6">
        <v>2038243.1400000001</v>
      </c>
      <c r="Q271" s="6">
        <v>0</v>
      </c>
      <c r="R271" s="6">
        <v>0</v>
      </c>
      <c r="S271" s="7">
        <f t="shared" si="4"/>
        <v>263870226.33059844</v>
      </c>
    </row>
    <row r="272" spans="1:19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758</v>
      </c>
      <c r="G272" s="17">
        <v>292766047.3603127</v>
      </c>
      <c r="H272" s="5">
        <v>0</v>
      </c>
      <c r="I272" s="18">
        <v>0</v>
      </c>
      <c r="J272" s="5">
        <v>9315824.7420815006</v>
      </c>
      <c r="K272" s="5">
        <v>5564921.0950226001</v>
      </c>
      <c r="L272" s="5">
        <v>295644738.98047048</v>
      </c>
      <c r="M272" s="5">
        <v>0</v>
      </c>
      <c r="N272" s="6">
        <v>0</v>
      </c>
      <c r="O272" s="6">
        <v>0</v>
      </c>
      <c r="P272" s="6">
        <v>4248237.24</v>
      </c>
      <c r="Q272" s="6">
        <v>0</v>
      </c>
      <c r="R272" s="6">
        <v>0</v>
      </c>
      <c r="S272" s="7">
        <f t="shared" si="4"/>
        <v>607539769.41788733</v>
      </c>
    </row>
    <row r="273" spans="1:19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760</v>
      </c>
      <c r="G273" s="17">
        <v>257133629.54629683</v>
      </c>
      <c r="H273" s="5">
        <v>11705157.847270796</v>
      </c>
      <c r="I273" s="18">
        <v>0</v>
      </c>
      <c r="J273" s="5">
        <v>6468346.2533937003</v>
      </c>
      <c r="K273" s="5">
        <v>4217906.0452488996</v>
      </c>
      <c r="L273" s="5">
        <v>0</v>
      </c>
      <c r="M273" s="5">
        <v>288551012.1302852</v>
      </c>
      <c r="N273" s="6">
        <v>0</v>
      </c>
      <c r="O273" s="6">
        <v>0</v>
      </c>
      <c r="P273" s="6">
        <v>0</v>
      </c>
      <c r="Q273" s="6">
        <v>3850047</v>
      </c>
      <c r="R273" s="6">
        <v>0</v>
      </c>
      <c r="S273" s="7">
        <f t="shared" si="4"/>
        <v>571926098.82249546</v>
      </c>
    </row>
    <row r="274" spans="1:19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760</v>
      </c>
      <c r="G274" s="17">
        <v>139275361.78660831</v>
      </c>
      <c r="H274" s="5">
        <v>6340050.100893057</v>
      </c>
      <c r="I274" s="18">
        <v>0</v>
      </c>
      <c r="J274" s="5">
        <v>2364102.7420815001</v>
      </c>
      <c r="K274" s="5">
        <v>1442015.4570136</v>
      </c>
      <c r="L274" s="5">
        <v>0</v>
      </c>
      <c r="M274" s="5">
        <v>121116570.29458287</v>
      </c>
      <c r="N274" s="6">
        <v>0</v>
      </c>
      <c r="O274" s="6">
        <v>0</v>
      </c>
      <c r="P274" s="6">
        <v>0</v>
      </c>
      <c r="Q274" s="6">
        <v>1912813.0199999998</v>
      </c>
      <c r="R274" s="6">
        <v>0</v>
      </c>
      <c r="S274" s="7">
        <f t="shared" si="4"/>
        <v>272450913.40117931</v>
      </c>
    </row>
    <row r="275" spans="1:19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758</v>
      </c>
      <c r="G275" s="17">
        <v>303553666.56408143</v>
      </c>
      <c r="H275" s="5">
        <v>0</v>
      </c>
      <c r="I275" s="18">
        <v>0</v>
      </c>
      <c r="J275" s="5">
        <v>13943648.832579</v>
      </c>
      <c r="K275" s="5">
        <v>7834182.3710407</v>
      </c>
      <c r="L275" s="5">
        <v>355667509.61080837</v>
      </c>
      <c r="M275" s="5">
        <v>0</v>
      </c>
      <c r="N275" s="6">
        <v>0</v>
      </c>
      <c r="O275" s="6">
        <v>0</v>
      </c>
      <c r="P275" s="6">
        <v>3961233.5399999996</v>
      </c>
      <c r="Q275" s="6">
        <v>0</v>
      </c>
      <c r="R275" s="6">
        <v>0</v>
      </c>
      <c r="S275" s="7">
        <f t="shared" si="4"/>
        <v>684960240.91850948</v>
      </c>
    </row>
    <row r="276" spans="1:19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758</v>
      </c>
      <c r="G276" s="17">
        <v>299747311.25287616</v>
      </c>
      <c r="H276" s="5">
        <v>0</v>
      </c>
      <c r="I276" s="18">
        <v>0</v>
      </c>
      <c r="J276" s="5">
        <v>9868687.6470589004</v>
      </c>
      <c r="K276" s="5">
        <v>5739046.5339366999</v>
      </c>
      <c r="L276" s="5">
        <v>283957080.95233107</v>
      </c>
      <c r="M276" s="5">
        <v>0</v>
      </c>
      <c r="N276" s="6">
        <v>0</v>
      </c>
      <c r="O276" s="6">
        <v>0</v>
      </c>
      <c r="P276" s="6">
        <v>4472439.4799999995</v>
      </c>
      <c r="Q276" s="6">
        <v>0</v>
      </c>
      <c r="R276" s="6">
        <v>0</v>
      </c>
      <c r="S276" s="7">
        <f t="shared" si="4"/>
        <v>603784565.86620283</v>
      </c>
    </row>
    <row r="277" spans="1:19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758</v>
      </c>
      <c r="G277" s="17">
        <v>628413904.80090845</v>
      </c>
      <c r="H277" s="5">
        <v>0</v>
      </c>
      <c r="I277" s="18">
        <v>0</v>
      </c>
      <c r="J277" s="5">
        <v>23087060.751131002</v>
      </c>
      <c r="K277" s="5">
        <v>24901062.814479999</v>
      </c>
      <c r="L277" s="5">
        <v>731791305.87008262</v>
      </c>
      <c r="M277" s="5">
        <v>0</v>
      </c>
      <c r="N277" s="6">
        <v>0</v>
      </c>
      <c r="O277" s="6">
        <v>0</v>
      </c>
      <c r="P277" s="6">
        <v>10895804.459999999</v>
      </c>
      <c r="Q277" s="6">
        <v>0</v>
      </c>
      <c r="R277" s="6">
        <v>0</v>
      </c>
      <c r="S277" s="7">
        <f t="shared" si="4"/>
        <v>1419089138.6966021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760</v>
      </c>
      <c r="G278" s="17">
        <v>183020469.57204515</v>
      </c>
      <c r="H278" s="5">
        <v>8331401.4172412734</v>
      </c>
      <c r="I278" s="18">
        <v>0</v>
      </c>
      <c r="J278" s="5">
        <v>5856466.4434390003</v>
      </c>
      <c r="K278" s="5">
        <v>5058162.5429864004</v>
      </c>
      <c r="L278" s="5">
        <v>0</v>
      </c>
      <c r="M278" s="5">
        <v>216380790.81974477</v>
      </c>
      <c r="N278" s="6">
        <v>0</v>
      </c>
      <c r="O278" s="6">
        <v>0</v>
      </c>
      <c r="P278" s="6">
        <v>0</v>
      </c>
      <c r="Q278" s="6">
        <v>2634063.3000000003</v>
      </c>
      <c r="R278" s="6">
        <v>0</v>
      </c>
      <c r="S278" s="7">
        <f t="shared" si="4"/>
        <v>421281354.0954566</v>
      </c>
    </row>
    <row r="279" spans="1:19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758</v>
      </c>
      <c r="G279" s="17">
        <v>75144472.712539181</v>
      </c>
      <c r="H279" s="5">
        <v>0</v>
      </c>
      <c r="I279" s="18">
        <v>0</v>
      </c>
      <c r="J279" s="5">
        <v>2061838.3891403</v>
      </c>
      <c r="K279" s="5">
        <v>1490575.4389140001</v>
      </c>
      <c r="L279" s="5">
        <v>60424373.811664931</v>
      </c>
      <c r="M279" s="5">
        <v>0</v>
      </c>
      <c r="N279" s="6">
        <v>0</v>
      </c>
      <c r="O279" s="6">
        <v>0</v>
      </c>
      <c r="P279" s="6">
        <v>1277093.3400000001</v>
      </c>
      <c r="Q279" s="6">
        <v>0</v>
      </c>
      <c r="R279" s="6">
        <v>0</v>
      </c>
      <c r="S279" s="7">
        <f t="shared" si="4"/>
        <v>140398353.69225842</v>
      </c>
    </row>
    <row r="280" spans="1:19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758</v>
      </c>
      <c r="G280" s="17">
        <v>338057357.96516043</v>
      </c>
      <c r="H280" s="5">
        <v>0</v>
      </c>
      <c r="I280" s="18">
        <v>0</v>
      </c>
      <c r="J280" s="5">
        <v>7115018.6425339002</v>
      </c>
      <c r="K280" s="5">
        <v>3911855.7737556999</v>
      </c>
      <c r="L280" s="5">
        <v>298461023.30156493</v>
      </c>
      <c r="M280" s="5">
        <v>0</v>
      </c>
      <c r="N280" s="6">
        <v>0</v>
      </c>
      <c r="O280" s="6">
        <v>0</v>
      </c>
      <c r="P280" s="6">
        <v>4126116.0600000005</v>
      </c>
      <c r="Q280" s="6">
        <v>0</v>
      </c>
      <c r="R280" s="6">
        <v>0</v>
      </c>
      <c r="S280" s="7">
        <f t="shared" si="4"/>
        <v>651671371.74301493</v>
      </c>
    </row>
    <row r="281" spans="1:19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758</v>
      </c>
      <c r="G281" s="17">
        <v>600598080.35264659</v>
      </c>
      <c r="H281" s="5">
        <v>0</v>
      </c>
      <c r="I281" s="18">
        <v>0</v>
      </c>
      <c r="J281" s="5">
        <v>22505636.977375001</v>
      </c>
      <c r="K281" s="5">
        <v>12155197.864252999</v>
      </c>
      <c r="L281" s="5">
        <v>639868973.85489607</v>
      </c>
      <c r="M281" s="5">
        <v>0</v>
      </c>
      <c r="N281" s="6">
        <v>0</v>
      </c>
      <c r="O281" s="6">
        <v>0</v>
      </c>
      <c r="P281" s="6">
        <v>9640869.6600000001</v>
      </c>
      <c r="Q281" s="6">
        <v>0</v>
      </c>
      <c r="R281" s="6">
        <v>0</v>
      </c>
      <c r="S281" s="7">
        <f t="shared" si="4"/>
        <v>1284768758.7091708</v>
      </c>
    </row>
    <row r="282" spans="1:19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758</v>
      </c>
      <c r="G282" s="17">
        <v>155349102.28218222</v>
      </c>
      <c r="H282" s="5">
        <v>0</v>
      </c>
      <c r="I282" s="18">
        <v>0</v>
      </c>
      <c r="J282" s="5">
        <v>4627997.2760180999</v>
      </c>
      <c r="K282" s="5">
        <v>3564710.9049773999</v>
      </c>
      <c r="L282" s="5">
        <v>144922849.20326048</v>
      </c>
      <c r="M282" s="5">
        <v>0</v>
      </c>
      <c r="N282" s="6">
        <v>0</v>
      </c>
      <c r="O282" s="6">
        <v>0</v>
      </c>
      <c r="P282" s="6">
        <v>2034926.2800000003</v>
      </c>
      <c r="Q282" s="6">
        <v>0</v>
      </c>
      <c r="R282" s="6">
        <v>0</v>
      </c>
      <c r="S282" s="7">
        <f t="shared" si="4"/>
        <v>310499585.94643819</v>
      </c>
    </row>
    <row r="283" spans="1:19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758</v>
      </c>
      <c r="G283" s="17">
        <v>92167385.209827915</v>
      </c>
      <c r="H283" s="5">
        <v>0</v>
      </c>
      <c r="I283" s="18">
        <v>0</v>
      </c>
      <c r="J283" s="5">
        <v>4741509.6199096004</v>
      </c>
      <c r="K283" s="5">
        <v>3014691.9366516001</v>
      </c>
      <c r="L283" s="5">
        <v>84894569.382048354</v>
      </c>
      <c r="M283" s="5">
        <v>0</v>
      </c>
      <c r="N283" s="6">
        <v>0</v>
      </c>
      <c r="O283" s="6">
        <v>0</v>
      </c>
      <c r="P283" s="6">
        <v>1297985.9400000002</v>
      </c>
      <c r="Q283" s="6">
        <v>0</v>
      </c>
      <c r="R283" s="6">
        <v>0</v>
      </c>
      <c r="S283" s="7">
        <f t="shared" si="4"/>
        <v>186116142.08843747</v>
      </c>
    </row>
    <row r="284" spans="1:19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758</v>
      </c>
      <c r="G284" s="17">
        <v>82174700.497933939</v>
      </c>
      <c r="H284" s="5">
        <v>0</v>
      </c>
      <c r="I284" s="18">
        <v>0</v>
      </c>
      <c r="J284" s="5">
        <v>2885121.2126696999</v>
      </c>
      <c r="K284" s="5">
        <v>2105861.7466063001</v>
      </c>
      <c r="L284" s="5">
        <v>65675489.493426807</v>
      </c>
      <c r="M284" s="5">
        <v>0</v>
      </c>
      <c r="N284" s="6">
        <v>0</v>
      </c>
      <c r="O284" s="6">
        <v>0</v>
      </c>
      <c r="P284" s="6">
        <v>1066059.3599999999</v>
      </c>
      <c r="Q284" s="6">
        <v>0</v>
      </c>
      <c r="R284" s="6">
        <v>0</v>
      </c>
      <c r="S284" s="7">
        <f t="shared" si="4"/>
        <v>153907232.31063676</v>
      </c>
    </row>
    <row r="285" spans="1:19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758</v>
      </c>
      <c r="G285" s="17">
        <v>113772739.79064612</v>
      </c>
      <c r="H285" s="5">
        <v>0</v>
      </c>
      <c r="I285" s="18">
        <v>0</v>
      </c>
      <c r="J285" s="5">
        <v>2366863.9185520001</v>
      </c>
      <c r="K285" s="5">
        <v>1651356.5248869001</v>
      </c>
      <c r="L285" s="5">
        <v>67350214.699394971</v>
      </c>
      <c r="M285" s="5">
        <v>0</v>
      </c>
      <c r="N285" s="6">
        <v>0</v>
      </c>
      <c r="O285" s="6">
        <v>0</v>
      </c>
      <c r="P285" s="6">
        <v>1443266.64</v>
      </c>
      <c r="Q285" s="6">
        <v>0</v>
      </c>
      <c r="R285" s="6">
        <v>0</v>
      </c>
      <c r="S285" s="7">
        <f t="shared" si="4"/>
        <v>186584441.57347998</v>
      </c>
    </row>
    <row r="286" spans="1:19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758</v>
      </c>
      <c r="G286" s="17">
        <v>189330021.76592362</v>
      </c>
      <c r="H286" s="5">
        <v>0</v>
      </c>
      <c r="I286" s="18">
        <v>0</v>
      </c>
      <c r="J286" s="5">
        <v>4472686.2352940999</v>
      </c>
      <c r="K286" s="5">
        <v>2664729.719457</v>
      </c>
      <c r="L286" s="5">
        <v>137977857.28460577</v>
      </c>
      <c r="M286" s="5">
        <v>0</v>
      </c>
      <c r="N286" s="6">
        <v>0</v>
      </c>
      <c r="O286" s="6">
        <v>0</v>
      </c>
      <c r="P286" s="6">
        <v>2295080.8200000003</v>
      </c>
      <c r="Q286" s="6">
        <v>0</v>
      </c>
      <c r="R286" s="6">
        <v>0</v>
      </c>
      <c r="S286" s="7">
        <f t="shared" si="4"/>
        <v>336740375.82528049</v>
      </c>
    </row>
    <row r="287" spans="1:19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762</v>
      </c>
      <c r="G287" s="17">
        <v>24363396.83909056</v>
      </c>
      <c r="H287" s="5">
        <v>0</v>
      </c>
      <c r="I287" s="18">
        <v>0</v>
      </c>
      <c r="J287" s="5">
        <v>1448029.5475113124</v>
      </c>
      <c r="K287" s="5">
        <v>0</v>
      </c>
      <c r="L287" s="5">
        <v>0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25957107.586601872</v>
      </c>
    </row>
    <row r="288" spans="1:19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758</v>
      </c>
      <c r="G288" s="17">
        <v>89564529.81983</v>
      </c>
      <c r="H288" s="5">
        <v>0</v>
      </c>
      <c r="I288" s="18">
        <v>0</v>
      </c>
      <c r="J288" s="5">
        <v>2854931.2036199002</v>
      </c>
      <c r="K288" s="5">
        <v>2479486.3619909999</v>
      </c>
      <c r="L288" s="5">
        <v>82369385.904373899</v>
      </c>
      <c r="M288" s="5">
        <v>0</v>
      </c>
      <c r="N288" s="6">
        <v>0</v>
      </c>
      <c r="O288" s="6">
        <v>0</v>
      </c>
      <c r="P288" s="6">
        <v>1282966.9200000002</v>
      </c>
      <c r="Q288" s="6">
        <v>0</v>
      </c>
      <c r="R288" s="6">
        <v>0</v>
      </c>
      <c r="S288" s="7">
        <f t="shared" si="4"/>
        <v>178551300.20981479</v>
      </c>
    </row>
    <row r="289" spans="1:19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760</v>
      </c>
      <c r="G289" s="17">
        <v>178474024.71284243</v>
      </c>
      <c r="H289" s="5">
        <v>8124439.555368986</v>
      </c>
      <c r="I289" s="18">
        <v>0</v>
      </c>
      <c r="J289" s="5">
        <v>3763875.9457013002</v>
      </c>
      <c r="K289" s="5">
        <v>2741796.2986424998</v>
      </c>
      <c r="L289" s="5">
        <v>0</v>
      </c>
      <c r="M289" s="5">
        <v>145293446.46001795</v>
      </c>
      <c r="N289" s="6">
        <v>0</v>
      </c>
      <c r="O289" s="6">
        <v>0</v>
      </c>
      <c r="P289" s="6">
        <v>0</v>
      </c>
      <c r="Q289" s="6">
        <v>2783889.54</v>
      </c>
      <c r="R289" s="6">
        <v>0</v>
      </c>
      <c r="S289" s="7">
        <f t="shared" si="4"/>
        <v>341181472.51257318</v>
      </c>
    </row>
    <row r="290" spans="1:19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758</v>
      </c>
      <c r="G290" s="17">
        <v>636804483.78775811</v>
      </c>
      <c r="H290" s="5">
        <v>0</v>
      </c>
      <c r="I290" s="18">
        <v>0</v>
      </c>
      <c r="J290" s="5">
        <v>18868780.316741999</v>
      </c>
      <c r="K290" s="5">
        <v>22511542.932126999</v>
      </c>
      <c r="L290" s="5">
        <v>715916723.93970299</v>
      </c>
      <c r="M290" s="5">
        <v>0</v>
      </c>
      <c r="N290" s="6">
        <v>0</v>
      </c>
      <c r="O290" s="6">
        <v>0</v>
      </c>
      <c r="P290" s="6">
        <v>11640641.040000001</v>
      </c>
      <c r="Q290" s="6">
        <v>0</v>
      </c>
      <c r="R290" s="6">
        <v>0</v>
      </c>
      <c r="S290" s="7">
        <f t="shared" si="4"/>
        <v>1405742172.01633</v>
      </c>
    </row>
    <row r="291" spans="1:19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758</v>
      </c>
      <c r="G291" s="17">
        <v>191516524.24802721</v>
      </c>
      <c r="H291" s="5">
        <v>0</v>
      </c>
      <c r="I291" s="18">
        <v>0</v>
      </c>
      <c r="J291" s="5">
        <v>5973448.2443439001</v>
      </c>
      <c r="K291" s="5">
        <v>4239137.9185520001</v>
      </c>
      <c r="L291" s="5">
        <v>218123972.20896387</v>
      </c>
      <c r="M291" s="5">
        <v>0</v>
      </c>
      <c r="N291" s="6">
        <v>0</v>
      </c>
      <c r="O291" s="6">
        <v>0</v>
      </c>
      <c r="P291" s="6">
        <v>2295448.2000000002</v>
      </c>
      <c r="Q291" s="6">
        <v>0</v>
      </c>
      <c r="R291" s="6">
        <v>0</v>
      </c>
      <c r="S291" s="7">
        <f t="shared" si="4"/>
        <v>422148530.81988698</v>
      </c>
    </row>
    <row r="292" spans="1:19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760</v>
      </c>
      <c r="G292" s="17">
        <v>159082220.84178269</v>
      </c>
      <c r="H292" s="5">
        <v>7241691.8352260534</v>
      </c>
      <c r="I292" s="18">
        <v>0</v>
      </c>
      <c r="J292" s="5">
        <v>3479777.3755656001</v>
      </c>
      <c r="K292" s="5">
        <v>2061858.2081448</v>
      </c>
      <c r="L292" s="5">
        <v>0</v>
      </c>
      <c r="M292" s="5">
        <v>129446483.29245535</v>
      </c>
      <c r="N292" s="6">
        <v>0</v>
      </c>
      <c r="O292" s="6">
        <v>0</v>
      </c>
      <c r="P292" s="6">
        <v>0</v>
      </c>
      <c r="Q292" s="6">
        <v>2094054.1199999999</v>
      </c>
      <c r="R292" s="6">
        <v>0</v>
      </c>
      <c r="S292" s="7">
        <f t="shared" si="4"/>
        <v>303406085.6731745</v>
      </c>
    </row>
    <row r="293" spans="1:19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762</v>
      </c>
      <c r="G293" s="17">
        <v>192974388.6510914</v>
      </c>
      <c r="H293" s="5">
        <v>0</v>
      </c>
      <c r="I293" s="18">
        <v>0</v>
      </c>
      <c r="J293" s="5">
        <v>43066050.934137762</v>
      </c>
      <c r="K293" s="5">
        <v>0</v>
      </c>
      <c r="L293" s="5">
        <v>0</v>
      </c>
      <c r="M293" s="5">
        <v>0</v>
      </c>
      <c r="N293" s="6">
        <v>0</v>
      </c>
      <c r="O293" s="6">
        <v>0</v>
      </c>
      <c r="P293" s="6">
        <v>1817977.68</v>
      </c>
      <c r="Q293" s="6">
        <v>0</v>
      </c>
      <c r="R293" s="6">
        <v>0</v>
      </c>
      <c r="S293" s="7">
        <f t="shared" si="4"/>
        <v>237858417.26522917</v>
      </c>
    </row>
    <row r="294" spans="1:19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762</v>
      </c>
      <c r="G294" s="17">
        <v>101766019.77254708</v>
      </c>
      <c r="H294" s="5">
        <v>0</v>
      </c>
      <c r="I294" s="18">
        <v>0</v>
      </c>
      <c r="J294" s="5">
        <v>3147151.56561086</v>
      </c>
      <c r="K294" s="5">
        <v>0</v>
      </c>
      <c r="L294" s="5">
        <v>0</v>
      </c>
      <c r="M294" s="5">
        <v>0</v>
      </c>
      <c r="N294" s="6">
        <v>0</v>
      </c>
      <c r="O294" s="6">
        <v>0</v>
      </c>
      <c r="P294" s="6">
        <v>709003.8</v>
      </c>
      <c r="Q294" s="6">
        <v>0</v>
      </c>
      <c r="R294" s="6">
        <v>0</v>
      </c>
      <c r="S294" s="7">
        <f t="shared" si="4"/>
        <v>105622175.13815793</v>
      </c>
    </row>
    <row r="295" spans="1:19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758</v>
      </c>
      <c r="G295" s="17">
        <v>331280575.27950943</v>
      </c>
      <c r="H295" s="5">
        <v>0</v>
      </c>
      <c r="I295" s="18">
        <v>0</v>
      </c>
      <c r="J295" s="5">
        <v>11520241.194569999</v>
      </c>
      <c r="K295" s="5">
        <v>7428721.1855204003</v>
      </c>
      <c r="L295" s="5">
        <v>346756242.96521765</v>
      </c>
      <c r="M295" s="5">
        <v>0</v>
      </c>
      <c r="N295" s="6">
        <v>0</v>
      </c>
      <c r="O295" s="6">
        <v>0</v>
      </c>
      <c r="P295" s="6">
        <v>4879255.1399999997</v>
      </c>
      <c r="Q295" s="6">
        <v>0</v>
      </c>
      <c r="R295" s="6">
        <v>0</v>
      </c>
      <c r="S295" s="7">
        <f t="shared" si="4"/>
        <v>701865035.76481748</v>
      </c>
    </row>
    <row r="296" spans="1:19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758</v>
      </c>
      <c r="G296" s="17">
        <v>247724254.62140924</v>
      </c>
      <c r="H296" s="5">
        <v>0</v>
      </c>
      <c r="I296" s="18">
        <v>0</v>
      </c>
      <c r="J296" s="5">
        <v>5631884.5158371003</v>
      </c>
      <c r="K296" s="5">
        <v>3938578.1266967999</v>
      </c>
      <c r="L296" s="5">
        <v>244114889.89896148</v>
      </c>
      <c r="M296" s="5">
        <v>0</v>
      </c>
      <c r="N296" s="6">
        <v>0</v>
      </c>
      <c r="O296" s="6">
        <v>0</v>
      </c>
      <c r="P296" s="6">
        <v>2978410.32</v>
      </c>
      <c r="Q296" s="6">
        <v>0</v>
      </c>
      <c r="R296" s="6">
        <v>0</v>
      </c>
      <c r="S296" s="7">
        <f t="shared" si="4"/>
        <v>504388017.48290461</v>
      </c>
    </row>
    <row r="297" spans="1:19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758</v>
      </c>
      <c r="G297" s="17">
        <v>260782704.92158791</v>
      </c>
      <c r="H297" s="5">
        <v>0</v>
      </c>
      <c r="I297" s="18">
        <v>0</v>
      </c>
      <c r="J297" s="5">
        <v>7147341.5927601997</v>
      </c>
      <c r="K297" s="5">
        <v>6215508.5158371003</v>
      </c>
      <c r="L297" s="5">
        <v>270483912.99389565</v>
      </c>
      <c r="M297" s="5">
        <v>0</v>
      </c>
      <c r="N297" s="6">
        <v>0</v>
      </c>
      <c r="O297" s="6">
        <v>0</v>
      </c>
      <c r="P297" s="6">
        <v>3186945.72</v>
      </c>
      <c r="Q297" s="6">
        <v>0</v>
      </c>
      <c r="R297" s="6">
        <v>0</v>
      </c>
      <c r="S297" s="7">
        <f t="shared" si="4"/>
        <v>547816413.7440809</v>
      </c>
    </row>
    <row r="298" spans="1:19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762</v>
      </c>
      <c r="G298" s="17">
        <v>16316500.016389871</v>
      </c>
      <c r="H298" s="5">
        <v>0</v>
      </c>
      <c r="I298" s="18">
        <v>0</v>
      </c>
      <c r="J298" s="5">
        <v>47932.126696832587</v>
      </c>
      <c r="K298" s="5">
        <v>0</v>
      </c>
      <c r="L298" s="5">
        <v>0</v>
      </c>
      <c r="M298" s="5">
        <v>0</v>
      </c>
      <c r="N298" s="6">
        <v>0</v>
      </c>
      <c r="O298" s="6">
        <v>0</v>
      </c>
      <c r="P298" s="6">
        <v>107389.08000000002</v>
      </c>
      <c r="Q298" s="6">
        <v>0</v>
      </c>
      <c r="R298" s="6">
        <v>0</v>
      </c>
      <c r="S298" s="7">
        <f t="shared" si="4"/>
        <v>16471821.223086704</v>
      </c>
    </row>
    <row r="299" spans="1:19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758</v>
      </c>
      <c r="G299" s="17">
        <v>178010784.76314646</v>
      </c>
      <c r="H299" s="5">
        <v>0</v>
      </c>
      <c r="I299" s="18">
        <v>0</v>
      </c>
      <c r="J299" s="5">
        <v>6564175.6832579002</v>
      </c>
      <c r="K299" s="5">
        <v>4047978.1266967999</v>
      </c>
      <c r="L299" s="5">
        <v>141760995.8185944</v>
      </c>
      <c r="M299" s="5">
        <v>0</v>
      </c>
      <c r="N299" s="6">
        <v>0</v>
      </c>
      <c r="O299" s="6">
        <v>0</v>
      </c>
      <c r="P299" s="6">
        <v>3018005.64</v>
      </c>
      <c r="Q299" s="6">
        <v>0</v>
      </c>
      <c r="R299" s="6">
        <v>0</v>
      </c>
      <c r="S299" s="7">
        <f t="shared" si="4"/>
        <v>333401940.03169554</v>
      </c>
    </row>
    <row r="300" spans="1:19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759</v>
      </c>
      <c r="G300" s="17">
        <v>316928093.15862548</v>
      </c>
      <c r="H300" s="5">
        <v>0</v>
      </c>
      <c r="I300" s="18">
        <v>0</v>
      </c>
      <c r="J300" s="5">
        <v>15190469.022624001</v>
      </c>
      <c r="K300" s="5">
        <v>6671504.1990949996</v>
      </c>
      <c r="L300" s="5">
        <v>305606312.2117449</v>
      </c>
      <c r="M300" s="5">
        <v>0</v>
      </c>
      <c r="N300" s="6">
        <v>0</v>
      </c>
      <c r="O300" s="6">
        <v>0</v>
      </c>
      <c r="P300" s="6">
        <v>6982413.4799999995</v>
      </c>
      <c r="Q300" s="6">
        <v>0</v>
      </c>
      <c r="R300" s="6">
        <v>0</v>
      </c>
      <c r="S300" s="7">
        <f t="shared" si="4"/>
        <v>651378792.07208943</v>
      </c>
    </row>
    <row r="301" spans="1:19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758</v>
      </c>
      <c r="G301" s="17">
        <v>97011343.254789054</v>
      </c>
      <c r="H301" s="5">
        <v>0</v>
      </c>
      <c r="I301" s="18">
        <v>0</v>
      </c>
      <c r="J301" s="5">
        <v>2875939.8733032001</v>
      </c>
      <c r="K301" s="5">
        <v>1918149.7013574</v>
      </c>
      <c r="L301" s="5">
        <v>97511448.450753659</v>
      </c>
      <c r="M301" s="5">
        <v>0</v>
      </c>
      <c r="N301" s="6">
        <v>0</v>
      </c>
      <c r="O301" s="6">
        <v>0</v>
      </c>
      <c r="P301" s="6">
        <v>1657186.9200000002</v>
      </c>
      <c r="Q301" s="6">
        <v>0</v>
      </c>
      <c r="R301" s="6">
        <v>0</v>
      </c>
      <c r="S301" s="7">
        <f t="shared" si="4"/>
        <v>200974068.2002033</v>
      </c>
    </row>
    <row r="302" spans="1:19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758</v>
      </c>
      <c r="G302" s="17">
        <v>209061963.65902388</v>
      </c>
      <c r="H302" s="5">
        <v>0</v>
      </c>
      <c r="I302" s="18">
        <v>0</v>
      </c>
      <c r="J302" s="5">
        <v>6166699.4117647</v>
      </c>
      <c r="K302" s="5">
        <v>3856611.4117647</v>
      </c>
      <c r="L302" s="5">
        <v>152945656.45580751</v>
      </c>
      <c r="M302" s="5">
        <v>0</v>
      </c>
      <c r="N302" s="6">
        <v>0</v>
      </c>
      <c r="O302" s="6">
        <v>0</v>
      </c>
      <c r="P302" s="6">
        <v>3592635.12</v>
      </c>
      <c r="Q302" s="6">
        <v>0</v>
      </c>
      <c r="R302" s="6">
        <v>0</v>
      </c>
      <c r="S302" s="7">
        <f t="shared" si="4"/>
        <v>375623566.05836082</v>
      </c>
    </row>
    <row r="303" spans="1:19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758</v>
      </c>
      <c r="G303" s="17">
        <v>403360161.48692828</v>
      </c>
      <c r="H303" s="5">
        <v>0</v>
      </c>
      <c r="I303" s="18">
        <v>0</v>
      </c>
      <c r="J303" s="5">
        <v>13034443.004525</v>
      </c>
      <c r="K303" s="5">
        <v>10537607.339366</v>
      </c>
      <c r="L303" s="5">
        <v>552957848.51298857</v>
      </c>
      <c r="M303" s="5">
        <v>0</v>
      </c>
      <c r="N303" s="6">
        <v>0</v>
      </c>
      <c r="O303" s="6">
        <v>0</v>
      </c>
      <c r="P303" s="6">
        <v>5557090.6800000006</v>
      </c>
      <c r="Q303" s="6">
        <v>0</v>
      </c>
      <c r="R303" s="6">
        <v>0</v>
      </c>
      <c r="S303" s="7">
        <f t="shared" si="4"/>
        <v>985447151.02380788</v>
      </c>
    </row>
    <row r="304" spans="1:19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758</v>
      </c>
      <c r="G304" s="17">
        <v>313251786.6960665</v>
      </c>
      <c r="H304" s="5">
        <v>0</v>
      </c>
      <c r="I304" s="18">
        <v>0</v>
      </c>
      <c r="J304" s="5">
        <v>8439181.8371041995</v>
      </c>
      <c r="K304" s="5">
        <v>4339955.6561086001</v>
      </c>
      <c r="L304" s="5">
        <v>294219282.34399903</v>
      </c>
      <c r="M304" s="5">
        <v>0</v>
      </c>
      <c r="N304" s="6">
        <v>0</v>
      </c>
      <c r="O304" s="6">
        <v>0</v>
      </c>
      <c r="P304" s="6">
        <v>4665023.28</v>
      </c>
      <c r="Q304" s="6">
        <v>0</v>
      </c>
      <c r="R304" s="6">
        <v>0</v>
      </c>
      <c r="S304" s="7">
        <f t="shared" si="4"/>
        <v>624915229.81327832</v>
      </c>
    </row>
    <row r="305" spans="1:19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6">
        <v>133</v>
      </c>
      <c r="F305" s="14" t="s">
        <v>758</v>
      </c>
      <c r="G305" s="17">
        <v>179019334.3936798</v>
      </c>
      <c r="H305" s="5">
        <v>0</v>
      </c>
      <c r="I305" s="18">
        <v>0</v>
      </c>
      <c r="J305" s="5">
        <v>5918444.9140271004</v>
      </c>
      <c r="K305" s="5">
        <v>4043692.3710407</v>
      </c>
      <c r="L305" s="5">
        <v>188269305.77529913</v>
      </c>
      <c r="M305" s="5">
        <v>0</v>
      </c>
      <c r="N305" s="6">
        <v>0</v>
      </c>
      <c r="O305" s="6">
        <v>0</v>
      </c>
      <c r="P305" s="6">
        <v>2200739.94</v>
      </c>
      <c r="Q305" s="6">
        <v>0</v>
      </c>
      <c r="R305" s="6">
        <v>0</v>
      </c>
      <c r="S305" s="7">
        <f t="shared" si="4"/>
        <v>379451517.39404672</v>
      </c>
    </row>
    <row r="306" spans="1:19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6">
        <v>140</v>
      </c>
      <c r="F306" s="14" t="s">
        <v>758</v>
      </c>
      <c r="G306" s="17">
        <v>160054672.4660998</v>
      </c>
      <c r="H306" s="5">
        <v>0</v>
      </c>
      <c r="I306" s="18">
        <v>0</v>
      </c>
      <c r="J306" s="5">
        <v>4589656.6968326</v>
      </c>
      <c r="K306" s="5">
        <v>3094611.1131222001</v>
      </c>
      <c r="L306" s="5">
        <v>152818040.98665366</v>
      </c>
      <c r="M306" s="5">
        <v>0</v>
      </c>
      <c r="N306" s="6">
        <v>0</v>
      </c>
      <c r="O306" s="6">
        <v>0</v>
      </c>
      <c r="P306" s="6">
        <v>1966187.34</v>
      </c>
      <c r="Q306" s="6">
        <v>0</v>
      </c>
      <c r="R306" s="6">
        <v>0</v>
      </c>
      <c r="S306" s="7">
        <f t="shared" si="4"/>
        <v>322523168.60270822</v>
      </c>
    </row>
    <row r="307" spans="1:19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758</v>
      </c>
      <c r="G307" s="17">
        <v>113376084.82699428</v>
      </c>
      <c r="H307" s="5">
        <v>0</v>
      </c>
      <c r="I307" s="18">
        <v>0</v>
      </c>
      <c r="J307" s="5">
        <v>3417641.5746606002</v>
      </c>
      <c r="K307" s="5">
        <v>2170875.9276017998</v>
      </c>
      <c r="L307" s="5">
        <v>77925778.149450243</v>
      </c>
      <c r="M307" s="5">
        <v>0</v>
      </c>
      <c r="N307" s="6">
        <v>0</v>
      </c>
      <c r="O307" s="6">
        <v>0</v>
      </c>
      <c r="P307" s="6">
        <v>1532893.5</v>
      </c>
      <c r="Q307" s="6">
        <v>0</v>
      </c>
      <c r="R307" s="6">
        <v>0</v>
      </c>
      <c r="S307" s="7">
        <f t="shared" si="4"/>
        <v>198423273.97870693</v>
      </c>
    </row>
    <row r="308" spans="1:19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762</v>
      </c>
      <c r="G308" s="17">
        <v>72028064.864350736</v>
      </c>
      <c r="H308" s="5">
        <v>0</v>
      </c>
      <c r="I308" s="18">
        <v>0</v>
      </c>
      <c r="J308" s="5">
        <v>1224309.0809451989</v>
      </c>
      <c r="K308" s="5">
        <v>0</v>
      </c>
      <c r="L308" s="5">
        <v>0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74306468.705295935</v>
      </c>
    </row>
    <row r="309" spans="1:19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762</v>
      </c>
      <c r="G309" s="17">
        <v>66789025.305253915</v>
      </c>
      <c r="H309" s="5">
        <v>0</v>
      </c>
      <c r="I309" s="18">
        <v>0</v>
      </c>
      <c r="J309" s="5">
        <v>2560248.8828557068</v>
      </c>
      <c r="K309" s="5">
        <v>0</v>
      </c>
      <c r="L309" s="5">
        <v>0</v>
      </c>
      <c r="M309" s="5">
        <v>0</v>
      </c>
      <c r="N309" s="6">
        <v>0</v>
      </c>
      <c r="O309" s="6">
        <v>0</v>
      </c>
      <c r="P309" s="6">
        <v>437074.74</v>
      </c>
      <c r="Q309" s="6">
        <v>0</v>
      </c>
      <c r="R309" s="6">
        <v>0</v>
      </c>
      <c r="S309" s="7">
        <f t="shared" si="4"/>
        <v>69786348.928109616</v>
      </c>
    </row>
    <row r="310" spans="1:19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759</v>
      </c>
      <c r="G310" s="17">
        <v>588428582.75312126</v>
      </c>
      <c r="H310" s="5">
        <v>0</v>
      </c>
      <c r="I310" s="18">
        <v>0</v>
      </c>
      <c r="J310" s="5">
        <v>19851168.425338998</v>
      </c>
      <c r="K310" s="5">
        <v>10317303.031674</v>
      </c>
      <c r="L310" s="5">
        <v>591755680.21832967</v>
      </c>
      <c r="M310" s="5">
        <v>0</v>
      </c>
      <c r="N310" s="6">
        <v>0</v>
      </c>
      <c r="O310" s="6">
        <v>0</v>
      </c>
      <c r="P310" s="6">
        <v>8573824.2599999998</v>
      </c>
      <c r="Q310" s="6">
        <v>0</v>
      </c>
      <c r="R310" s="6">
        <v>0</v>
      </c>
      <c r="S310" s="7">
        <f t="shared" si="4"/>
        <v>1218926558.6884639</v>
      </c>
    </row>
    <row r="311" spans="1:19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758</v>
      </c>
      <c r="G311" s="17">
        <v>518515338.20062399</v>
      </c>
      <c r="H311" s="5">
        <v>0</v>
      </c>
      <c r="I311" s="18">
        <v>0</v>
      </c>
      <c r="J311" s="5">
        <v>17654297.067873001</v>
      </c>
      <c r="K311" s="5">
        <v>10623736.959276</v>
      </c>
      <c r="L311" s="5">
        <v>511835215.62721533</v>
      </c>
      <c r="M311" s="5">
        <v>0</v>
      </c>
      <c r="N311" s="6">
        <v>0</v>
      </c>
      <c r="O311" s="6">
        <v>0</v>
      </c>
      <c r="P311" s="6">
        <v>7655542.5600000005</v>
      </c>
      <c r="Q311" s="6">
        <v>0</v>
      </c>
      <c r="R311" s="6">
        <v>0</v>
      </c>
      <c r="S311" s="7">
        <f t="shared" si="4"/>
        <v>1066284130.4149883</v>
      </c>
    </row>
    <row r="312" spans="1:19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758</v>
      </c>
      <c r="G312" s="17">
        <v>298231460.82299817</v>
      </c>
      <c r="H312" s="5">
        <v>0</v>
      </c>
      <c r="I312" s="18">
        <v>0</v>
      </c>
      <c r="J312" s="5">
        <v>8247554.6696832003</v>
      </c>
      <c r="K312" s="5">
        <v>6437172.3257919</v>
      </c>
      <c r="L312" s="5">
        <v>267090704.58919162</v>
      </c>
      <c r="M312" s="5">
        <v>0</v>
      </c>
      <c r="N312" s="6">
        <v>0</v>
      </c>
      <c r="O312" s="6">
        <v>0</v>
      </c>
      <c r="P312" s="6">
        <v>4059592.0200000009</v>
      </c>
      <c r="Q312" s="6">
        <v>0</v>
      </c>
      <c r="R312" s="6">
        <v>0</v>
      </c>
      <c r="S312" s="7">
        <f t="shared" si="4"/>
        <v>584066484.42766488</v>
      </c>
    </row>
    <row r="313" spans="1:19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758</v>
      </c>
      <c r="G313" s="17">
        <v>220545028.57632667</v>
      </c>
      <c r="H313" s="5">
        <v>0</v>
      </c>
      <c r="I313" s="18">
        <v>0</v>
      </c>
      <c r="J313" s="5">
        <v>6008797.3031674996</v>
      </c>
      <c r="K313" s="5">
        <v>4167977.0316742002</v>
      </c>
      <c r="L313" s="5">
        <v>192851821.27350023</v>
      </c>
      <c r="M313" s="5">
        <v>0</v>
      </c>
      <c r="N313" s="6">
        <v>0</v>
      </c>
      <c r="O313" s="6">
        <v>0</v>
      </c>
      <c r="P313" s="6">
        <v>2630573.2799999998</v>
      </c>
      <c r="Q313" s="6">
        <v>0</v>
      </c>
      <c r="R313" s="6">
        <v>0</v>
      </c>
      <c r="S313" s="7">
        <f t="shared" si="4"/>
        <v>426204197.46466857</v>
      </c>
    </row>
    <row r="314" spans="1:19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758</v>
      </c>
      <c r="G314" s="17">
        <v>240555887.31379133</v>
      </c>
      <c r="H314" s="5">
        <v>0</v>
      </c>
      <c r="I314" s="18">
        <v>0</v>
      </c>
      <c r="J314" s="5">
        <v>7976582.7782806</v>
      </c>
      <c r="K314" s="5">
        <v>4601044.2624434</v>
      </c>
      <c r="L314" s="5">
        <v>194963610.87753439</v>
      </c>
      <c r="M314" s="5">
        <v>0</v>
      </c>
      <c r="N314" s="6">
        <v>0</v>
      </c>
      <c r="O314" s="6">
        <v>0</v>
      </c>
      <c r="P314" s="6">
        <v>3794795.4600000004</v>
      </c>
      <c r="Q314" s="6">
        <v>0</v>
      </c>
      <c r="R314" s="6">
        <v>0</v>
      </c>
      <c r="S314" s="7">
        <f t="shared" si="4"/>
        <v>451891920.69204968</v>
      </c>
    </row>
    <row r="315" spans="1:19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760</v>
      </c>
      <c r="G315" s="17">
        <v>152045618.60720199</v>
      </c>
      <c r="H315" s="5">
        <v>6921373.7966654999</v>
      </c>
      <c r="I315" s="18">
        <v>0</v>
      </c>
      <c r="J315" s="5">
        <v>3567525.6018099999</v>
      </c>
      <c r="K315" s="5">
        <v>2337931.3755656001</v>
      </c>
      <c r="L315" s="5">
        <v>0</v>
      </c>
      <c r="M315" s="5">
        <v>142797505.15566304</v>
      </c>
      <c r="N315" s="6">
        <v>0</v>
      </c>
      <c r="O315" s="6">
        <v>0</v>
      </c>
      <c r="P315" s="6">
        <v>0</v>
      </c>
      <c r="Q315" s="6">
        <v>2113003.62</v>
      </c>
      <c r="R315" s="6">
        <v>0</v>
      </c>
      <c r="S315" s="7">
        <f t="shared" si="4"/>
        <v>309782958.15690613</v>
      </c>
    </row>
    <row r="316" spans="1:19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760</v>
      </c>
      <c r="G316" s="17">
        <v>163719957.60321197</v>
      </c>
      <c r="H316" s="5">
        <v>7452809.4589394694</v>
      </c>
      <c r="I316" s="18">
        <v>0</v>
      </c>
      <c r="J316" s="5">
        <v>4040577.3484163</v>
      </c>
      <c r="K316" s="5">
        <v>2626439.6199094998</v>
      </c>
      <c r="L316" s="5">
        <v>0</v>
      </c>
      <c r="M316" s="5">
        <v>150614402.43571866</v>
      </c>
      <c r="N316" s="6">
        <v>0</v>
      </c>
      <c r="O316" s="6">
        <v>0</v>
      </c>
      <c r="P316" s="6">
        <v>0</v>
      </c>
      <c r="Q316" s="6">
        <v>2123780.2199999997</v>
      </c>
      <c r="R316" s="6">
        <v>0</v>
      </c>
      <c r="S316" s="7">
        <f t="shared" si="4"/>
        <v>330577966.68619591</v>
      </c>
    </row>
    <row r="317" spans="1:19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758</v>
      </c>
      <c r="G317" s="17">
        <v>232493944.94453305</v>
      </c>
      <c r="H317" s="5">
        <v>0</v>
      </c>
      <c r="I317" s="18">
        <v>0</v>
      </c>
      <c r="J317" s="5">
        <v>6610753.7737557003</v>
      </c>
      <c r="K317" s="5">
        <v>4627563.6199094998</v>
      </c>
      <c r="L317" s="5">
        <v>197144567.35473293</v>
      </c>
      <c r="M317" s="5">
        <v>0</v>
      </c>
      <c r="N317" s="6">
        <v>0</v>
      </c>
      <c r="O317" s="6">
        <v>0</v>
      </c>
      <c r="P317" s="6">
        <v>3164761.2600000002</v>
      </c>
      <c r="Q317" s="6">
        <v>0</v>
      </c>
      <c r="R317" s="6">
        <v>0</v>
      </c>
      <c r="S317" s="7">
        <f t="shared" si="4"/>
        <v>444041590.95293117</v>
      </c>
    </row>
    <row r="318" spans="1:19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758</v>
      </c>
      <c r="G318" s="17">
        <v>129091280.47776586</v>
      </c>
      <c r="H318" s="5">
        <v>0</v>
      </c>
      <c r="I318" s="18">
        <v>0</v>
      </c>
      <c r="J318" s="5">
        <v>3693937.8552036001</v>
      </c>
      <c r="K318" s="5">
        <v>2257583.1945700999</v>
      </c>
      <c r="L318" s="5">
        <v>89593418.528775632</v>
      </c>
      <c r="M318" s="5">
        <v>0</v>
      </c>
      <c r="N318" s="6">
        <v>0</v>
      </c>
      <c r="O318" s="6">
        <v>0</v>
      </c>
      <c r="P318" s="6">
        <v>1677868.56</v>
      </c>
      <c r="Q318" s="6">
        <v>0</v>
      </c>
      <c r="R318" s="6">
        <v>0</v>
      </c>
      <c r="S318" s="7">
        <f t="shared" si="4"/>
        <v>226314088.61631519</v>
      </c>
    </row>
    <row r="319" spans="1:19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760</v>
      </c>
      <c r="G319" s="17">
        <v>220884349.61530355</v>
      </c>
      <c r="H319" s="5">
        <v>10055029.296637995</v>
      </c>
      <c r="I319" s="18">
        <v>0</v>
      </c>
      <c r="J319" s="5">
        <v>9964325.0135746002</v>
      </c>
      <c r="K319" s="5">
        <v>10669930.778281</v>
      </c>
      <c r="L319" s="5">
        <v>0</v>
      </c>
      <c r="M319" s="5">
        <v>389671354.06693864</v>
      </c>
      <c r="N319" s="6">
        <v>0</v>
      </c>
      <c r="O319" s="6">
        <v>0</v>
      </c>
      <c r="P319" s="6">
        <v>0</v>
      </c>
      <c r="Q319" s="6">
        <v>3294016.2</v>
      </c>
      <c r="R319" s="6">
        <v>0</v>
      </c>
      <c r="S319" s="7">
        <f t="shared" si="4"/>
        <v>644539004.97073579</v>
      </c>
    </row>
    <row r="320" spans="1:19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758</v>
      </c>
      <c r="G320" s="17">
        <v>156410852.5132097</v>
      </c>
      <c r="H320" s="5">
        <v>0</v>
      </c>
      <c r="I320" s="18">
        <v>0</v>
      </c>
      <c r="J320" s="5">
        <v>4361992.1990949996</v>
      </c>
      <c r="K320" s="5">
        <v>2464819.4660633998</v>
      </c>
      <c r="L320" s="5">
        <v>137819294.02077022</v>
      </c>
      <c r="M320" s="5">
        <v>0</v>
      </c>
      <c r="N320" s="6">
        <v>0</v>
      </c>
      <c r="O320" s="6">
        <v>0</v>
      </c>
      <c r="P320" s="6">
        <v>2060304.4800000002</v>
      </c>
      <c r="Q320" s="6">
        <v>0</v>
      </c>
      <c r="R320" s="6">
        <v>0</v>
      </c>
      <c r="S320" s="7">
        <f t="shared" si="4"/>
        <v>303117262.67913836</v>
      </c>
    </row>
    <row r="321" spans="1:19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758</v>
      </c>
      <c r="G321" s="17">
        <v>184606221.91287425</v>
      </c>
      <c r="H321" s="5">
        <v>0</v>
      </c>
      <c r="I321" s="18">
        <v>0</v>
      </c>
      <c r="J321" s="5">
        <v>7877679.2126697004</v>
      </c>
      <c r="K321" s="5">
        <v>3600912.4162896001</v>
      </c>
      <c r="L321" s="5">
        <v>175930966.06140152</v>
      </c>
      <c r="M321" s="5">
        <v>0</v>
      </c>
      <c r="N321" s="6">
        <v>0</v>
      </c>
      <c r="O321" s="6">
        <v>0</v>
      </c>
      <c r="P321" s="6">
        <v>2257409.8800000004</v>
      </c>
      <c r="Q321" s="6">
        <v>0</v>
      </c>
      <c r="R321" s="6">
        <v>0</v>
      </c>
      <c r="S321" s="7">
        <f t="shared" si="4"/>
        <v>374273189.48323506</v>
      </c>
    </row>
    <row r="322" spans="1:19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758</v>
      </c>
      <c r="G322" s="17">
        <v>147542064.61680758</v>
      </c>
      <c r="H322" s="5">
        <v>0</v>
      </c>
      <c r="I322" s="18">
        <v>0</v>
      </c>
      <c r="J322" s="5">
        <v>5260994.1447962997</v>
      </c>
      <c r="K322" s="5">
        <v>4055472.6334842001</v>
      </c>
      <c r="L322" s="5">
        <v>154078979.10099414</v>
      </c>
      <c r="M322" s="5">
        <v>0</v>
      </c>
      <c r="N322" s="6">
        <v>0</v>
      </c>
      <c r="O322" s="6">
        <v>0</v>
      </c>
      <c r="P322" s="6">
        <v>2151152.8200000003</v>
      </c>
      <c r="Q322" s="6">
        <v>0</v>
      </c>
      <c r="R322" s="6">
        <v>0</v>
      </c>
      <c r="S322" s="7">
        <f t="shared" si="4"/>
        <v>313088663.31608224</v>
      </c>
    </row>
    <row r="323" spans="1:19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761</v>
      </c>
      <c r="G323" s="17">
        <v>419279247.47110987</v>
      </c>
      <c r="H323" s="5">
        <v>0</v>
      </c>
      <c r="I323" s="18">
        <v>0</v>
      </c>
      <c r="J323" s="5">
        <v>25646943.176470999</v>
      </c>
      <c r="K323" s="5">
        <v>12544331.61991</v>
      </c>
      <c r="L323" s="5">
        <v>470178757.61503673</v>
      </c>
      <c r="M323" s="5">
        <v>0</v>
      </c>
      <c r="N323" s="6">
        <v>0</v>
      </c>
      <c r="O323" s="6">
        <v>0</v>
      </c>
      <c r="P323" s="6">
        <v>6655622.4000000004</v>
      </c>
      <c r="Q323" s="6">
        <v>0</v>
      </c>
      <c r="R323" s="6">
        <v>0</v>
      </c>
      <c r="S323" s="7">
        <f t="shared" si="4"/>
        <v>934304902.28252757</v>
      </c>
    </row>
    <row r="324" spans="1:19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758</v>
      </c>
      <c r="G324" s="17">
        <v>137567116.3780022</v>
      </c>
      <c r="H324" s="5">
        <v>0</v>
      </c>
      <c r="I324" s="18">
        <v>0</v>
      </c>
      <c r="J324" s="5">
        <v>3900920.0904977</v>
      </c>
      <c r="K324" s="5">
        <v>2831001.9728506999</v>
      </c>
      <c r="L324" s="5">
        <v>115338109.01795928</v>
      </c>
      <c r="M324" s="5">
        <v>0</v>
      </c>
      <c r="N324" s="6">
        <v>0</v>
      </c>
      <c r="O324" s="6">
        <v>0</v>
      </c>
      <c r="P324" s="6">
        <v>1736349.3</v>
      </c>
      <c r="Q324" s="6">
        <v>0</v>
      </c>
      <c r="R324" s="6">
        <v>0</v>
      </c>
      <c r="S324" s="7">
        <f t="shared" si="4"/>
        <v>261373496.75930989</v>
      </c>
    </row>
    <row r="325" spans="1:19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760</v>
      </c>
      <c r="G325" s="17">
        <v>62776796.457334064</v>
      </c>
      <c r="H325" s="5">
        <v>2857705.9833660633</v>
      </c>
      <c r="I325" s="18">
        <v>0</v>
      </c>
      <c r="J325" s="5">
        <v>1843667.1221719999</v>
      </c>
      <c r="K325" s="5">
        <v>1999456.3167421001</v>
      </c>
      <c r="L325" s="5">
        <v>0</v>
      </c>
      <c r="M325" s="5">
        <v>56974115.144660421</v>
      </c>
      <c r="N325" s="6">
        <v>0</v>
      </c>
      <c r="O325" s="6">
        <v>0</v>
      </c>
      <c r="P325" s="6">
        <v>0</v>
      </c>
      <c r="Q325" s="6">
        <v>670480.92000000004</v>
      </c>
      <c r="R325" s="6">
        <v>0</v>
      </c>
      <c r="S325" s="7">
        <f t="shared" si="4"/>
        <v>127122221.94427465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760</v>
      </c>
      <c r="G326" s="17">
        <v>65193775.860416345</v>
      </c>
      <c r="H326" s="5">
        <v>2967730.9749496193</v>
      </c>
      <c r="I326" s="18">
        <v>0</v>
      </c>
      <c r="J326" s="5">
        <v>1981643.0588235001</v>
      </c>
      <c r="K326" s="5">
        <v>2739255.0135746999</v>
      </c>
      <c r="L326" s="5">
        <v>0</v>
      </c>
      <c r="M326" s="5">
        <v>59983521.995846406</v>
      </c>
      <c r="N326" s="6">
        <v>0</v>
      </c>
      <c r="O326" s="6">
        <v>0</v>
      </c>
      <c r="P326" s="6">
        <v>0</v>
      </c>
      <c r="Q326" s="6">
        <v>740416.68</v>
      </c>
      <c r="R326" s="6">
        <v>0</v>
      </c>
      <c r="S326" s="7">
        <f t="shared" si="4"/>
        <v>133606343.58361058</v>
      </c>
    </row>
    <row r="327" spans="1:19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761</v>
      </c>
      <c r="G327" s="17">
        <v>445367602.89562249</v>
      </c>
      <c r="H327" s="5">
        <v>0</v>
      </c>
      <c r="I327" s="18">
        <v>0</v>
      </c>
      <c r="J327" s="5">
        <v>21096041.610860001</v>
      </c>
      <c r="K327" s="5">
        <v>9151086.4615384992</v>
      </c>
      <c r="L327" s="5">
        <v>478965899.2190122</v>
      </c>
      <c r="M327" s="5">
        <v>0</v>
      </c>
      <c r="N327" s="6">
        <v>0</v>
      </c>
      <c r="O327" s="6">
        <v>0</v>
      </c>
      <c r="P327" s="6">
        <v>8036965.2600000007</v>
      </c>
      <c r="Q327" s="6">
        <v>0</v>
      </c>
      <c r="R327" s="6">
        <v>0</v>
      </c>
      <c r="S327" s="7">
        <f t="shared" si="4"/>
        <v>962617595.44703317</v>
      </c>
    </row>
    <row r="328" spans="1:19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761</v>
      </c>
      <c r="G328" s="17">
        <v>276052706.44836116</v>
      </c>
      <c r="H328" s="5">
        <v>0</v>
      </c>
      <c r="I328" s="18">
        <v>0</v>
      </c>
      <c r="J328" s="5">
        <v>16082337.266968001</v>
      </c>
      <c r="K328" s="5">
        <v>8226472.9683256997</v>
      </c>
      <c r="L328" s="5">
        <v>312611688.40209538</v>
      </c>
      <c r="M328" s="5">
        <v>0</v>
      </c>
      <c r="N328" s="6">
        <v>0</v>
      </c>
      <c r="O328" s="6">
        <v>0</v>
      </c>
      <c r="P328" s="6">
        <v>5345669.5200000005</v>
      </c>
      <c r="Q328" s="6">
        <v>0</v>
      </c>
      <c r="R328" s="6">
        <v>0</v>
      </c>
      <c r="S328" s="7">
        <f t="shared" ref="S328:S391" si="5">+SUM(G328:R328)</f>
        <v>618318874.6057502</v>
      </c>
    </row>
    <row r="329" spans="1:19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760</v>
      </c>
      <c r="G329" s="17">
        <v>182970508.91407624</v>
      </c>
      <c r="H329" s="5">
        <v>8329127.1235648235</v>
      </c>
      <c r="I329" s="18">
        <v>0</v>
      </c>
      <c r="J329" s="5">
        <v>4947294.3076924002</v>
      </c>
      <c r="K329" s="5">
        <v>3979318.6244343999</v>
      </c>
      <c r="L329" s="5">
        <v>0</v>
      </c>
      <c r="M329" s="5">
        <v>202104684.9413231</v>
      </c>
      <c r="N329" s="6">
        <v>0</v>
      </c>
      <c r="O329" s="6">
        <v>0</v>
      </c>
      <c r="P329" s="6">
        <v>0</v>
      </c>
      <c r="Q329" s="6">
        <v>2001452.4000000001</v>
      </c>
      <c r="R329" s="6">
        <v>0</v>
      </c>
      <c r="S329" s="7">
        <f t="shared" si="5"/>
        <v>404332386.31109095</v>
      </c>
    </row>
    <row r="330" spans="1:19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758</v>
      </c>
      <c r="G330" s="17">
        <v>462220595.35011208</v>
      </c>
      <c r="H330" s="5">
        <v>0</v>
      </c>
      <c r="I330" s="18">
        <v>0</v>
      </c>
      <c r="J330" s="5">
        <v>19642408.235293999</v>
      </c>
      <c r="K330" s="5">
        <v>9686094.8506786991</v>
      </c>
      <c r="L330" s="5">
        <v>544056495.46542013</v>
      </c>
      <c r="M330" s="5">
        <v>0</v>
      </c>
      <c r="N330" s="6">
        <v>0</v>
      </c>
      <c r="O330" s="6">
        <v>0</v>
      </c>
      <c r="P330" s="6">
        <v>6358254.4799999995</v>
      </c>
      <c r="Q330" s="6">
        <v>0</v>
      </c>
      <c r="R330" s="6">
        <v>0</v>
      </c>
      <c r="S330" s="7">
        <f t="shared" si="5"/>
        <v>1041963848.3815049</v>
      </c>
    </row>
    <row r="331" spans="1:19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758</v>
      </c>
      <c r="G331" s="17">
        <v>202437554.060794</v>
      </c>
      <c r="H331" s="5">
        <v>0</v>
      </c>
      <c r="I331" s="18">
        <v>0</v>
      </c>
      <c r="J331" s="5">
        <v>6471519.3755655997</v>
      </c>
      <c r="K331" s="5">
        <v>3454342.9411765002</v>
      </c>
      <c r="L331" s="5">
        <v>212780951.07282564</v>
      </c>
      <c r="M331" s="5">
        <v>0</v>
      </c>
      <c r="N331" s="6">
        <v>0</v>
      </c>
      <c r="O331" s="6">
        <v>0</v>
      </c>
      <c r="P331" s="6">
        <v>2547473.58</v>
      </c>
      <c r="Q331" s="6">
        <v>0</v>
      </c>
      <c r="R331" s="6">
        <v>0</v>
      </c>
      <c r="S331" s="7">
        <f t="shared" si="5"/>
        <v>427691841.03036171</v>
      </c>
    </row>
    <row r="332" spans="1:19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760</v>
      </c>
      <c r="G332" s="17">
        <v>163782495.63005793</v>
      </c>
      <c r="H332" s="5">
        <v>7455656.2957261652</v>
      </c>
      <c r="I332" s="18">
        <v>0</v>
      </c>
      <c r="J332" s="5">
        <v>4300174.1809954997</v>
      </c>
      <c r="K332" s="5">
        <v>3699919.2126696999</v>
      </c>
      <c r="L332" s="5">
        <v>0</v>
      </c>
      <c r="M332" s="5">
        <v>139525526.49952751</v>
      </c>
      <c r="N332" s="6">
        <v>0</v>
      </c>
      <c r="O332" s="6">
        <v>0</v>
      </c>
      <c r="P332" s="6">
        <v>0</v>
      </c>
      <c r="Q332" s="6">
        <v>1933914.2399999998</v>
      </c>
      <c r="R332" s="6">
        <v>0</v>
      </c>
      <c r="S332" s="7">
        <f t="shared" si="5"/>
        <v>320697686.05897683</v>
      </c>
    </row>
    <row r="333" spans="1:19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758</v>
      </c>
      <c r="G333" s="17">
        <v>241248259.88627398</v>
      </c>
      <c r="H333" s="5">
        <v>0</v>
      </c>
      <c r="I333" s="18">
        <v>0</v>
      </c>
      <c r="J333" s="5">
        <v>9365681.4117648005</v>
      </c>
      <c r="K333" s="5">
        <v>6977854.8506787</v>
      </c>
      <c r="L333" s="5">
        <v>321988314.80112082</v>
      </c>
      <c r="M333" s="5">
        <v>0</v>
      </c>
      <c r="N333" s="6">
        <v>0</v>
      </c>
      <c r="O333" s="6">
        <v>0</v>
      </c>
      <c r="P333" s="6">
        <v>3147852.6</v>
      </c>
      <c r="Q333" s="6">
        <v>0</v>
      </c>
      <c r="R333" s="6">
        <v>0</v>
      </c>
      <c r="S333" s="7">
        <f t="shared" si="5"/>
        <v>582727963.5498383</v>
      </c>
    </row>
    <row r="334" spans="1:19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758</v>
      </c>
      <c r="G334" s="17">
        <v>391718539.89902228</v>
      </c>
      <c r="H334" s="5">
        <v>0</v>
      </c>
      <c r="I334" s="18">
        <v>0</v>
      </c>
      <c r="J334" s="5">
        <v>14275120.361990999</v>
      </c>
      <c r="K334" s="5">
        <v>9604664.9321267009</v>
      </c>
      <c r="L334" s="5">
        <v>466514688.04116207</v>
      </c>
      <c r="M334" s="5">
        <v>0</v>
      </c>
      <c r="N334" s="6">
        <v>0</v>
      </c>
      <c r="O334" s="6">
        <v>0</v>
      </c>
      <c r="P334" s="6">
        <v>5371708.8600000003</v>
      </c>
      <c r="Q334" s="6">
        <v>0</v>
      </c>
      <c r="R334" s="6">
        <v>0</v>
      </c>
      <c r="S334" s="7">
        <f t="shared" si="5"/>
        <v>887484722.09430206</v>
      </c>
    </row>
    <row r="335" spans="1:19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758</v>
      </c>
      <c r="G335" s="17">
        <v>180122668.04964599</v>
      </c>
      <c r="H335" s="5">
        <v>0</v>
      </c>
      <c r="I335" s="18">
        <v>0</v>
      </c>
      <c r="J335" s="5">
        <v>4879012.8959275996</v>
      </c>
      <c r="K335" s="5">
        <v>3172047.7556560999</v>
      </c>
      <c r="L335" s="5">
        <v>156408841.32936233</v>
      </c>
      <c r="M335" s="5">
        <v>0</v>
      </c>
      <c r="N335" s="6">
        <v>0</v>
      </c>
      <c r="O335" s="6">
        <v>0</v>
      </c>
      <c r="P335" s="6">
        <v>2283456.6</v>
      </c>
      <c r="Q335" s="6">
        <v>0</v>
      </c>
      <c r="R335" s="6">
        <v>0</v>
      </c>
      <c r="S335" s="7">
        <f t="shared" si="5"/>
        <v>346866026.63059205</v>
      </c>
    </row>
    <row r="336" spans="1:19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758</v>
      </c>
      <c r="G336" s="17">
        <v>344486719.38337672</v>
      </c>
      <c r="H336" s="5">
        <v>0</v>
      </c>
      <c r="I336" s="18">
        <v>0</v>
      </c>
      <c r="J336" s="5">
        <v>9252424.1176471002</v>
      </c>
      <c r="K336" s="5">
        <v>6861557.8642533999</v>
      </c>
      <c r="L336" s="5">
        <v>269992007.84042794</v>
      </c>
      <c r="M336" s="5">
        <v>0</v>
      </c>
      <c r="N336" s="6">
        <v>0</v>
      </c>
      <c r="O336" s="6">
        <v>0</v>
      </c>
      <c r="P336" s="6">
        <v>4561319.16</v>
      </c>
      <c r="Q336" s="6">
        <v>0</v>
      </c>
      <c r="R336" s="6">
        <v>0</v>
      </c>
      <c r="S336" s="7">
        <f t="shared" si="5"/>
        <v>635154028.36570513</v>
      </c>
    </row>
    <row r="337" spans="1:19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760</v>
      </c>
      <c r="G337" s="17">
        <v>188031715.97403523</v>
      </c>
      <c r="H337" s="5">
        <v>8559521.8317135498</v>
      </c>
      <c r="I337" s="18">
        <v>0</v>
      </c>
      <c r="J337" s="5">
        <v>5435551.6561086001</v>
      </c>
      <c r="K337" s="5">
        <v>3709566.9502262999</v>
      </c>
      <c r="L337" s="5">
        <v>0</v>
      </c>
      <c r="M337" s="5">
        <v>175939795.76639611</v>
      </c>
      <c r="N337" s="6">
        <v>0</v>
      </c>
      <c r="O337" s="6">
        <v>0</v>
      </c>
      <c r="P337" s="6">
        <v>0</v>
      </c>
      <c r="Q337" s="6">
        <v>2470022.64</v>
      </c>
      <c r="R337" s="6">
        <v>0</v>
      </c>
      <c r="S337" s="7">
        <f t="shared" si="5"/>
        <v>384146174.81847978</v>
      </c>
    </row>
    <row r="338" spans="1:19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761</v>
      </c>
      <c r="G338" s="17">
        <v>257419538.47748113</v>
      </c>
      <c r="H338" s="5">
        <v>0</v>
      </c>
      <c r="I338" s="18">
        <v>0</v>
      </c>
      <c r="J338" s="5">
        <v>10119609.809955001</v>
      </c>
      <c r="K338" s="5">
        <v>4850621.1674207998</v>
      </c>
      <c r="L338" s="5">
        <v>297612972.60771447</v>
      </c>
      <c r="M338" s="5">
        <v>0</v>
      </c>
      <c r="N338" s="6">
        <v>0</v>
      </c>
      <c r="O338" s="6">
        <v>0</v>
      </c>
      <c r="P338" s="6">
        <v>3390404.58</v>
      </c>
      <c r="Q338" s="6">
        <v>0</v>
      </c>
      <c r="R338" s="6">
        <v>0</v>
      </c>
      <c r="S338" s="7">
        <f t="shared" si="5"/>
        <v>573393146.64257145</v>
      </c>
    </row>
    <row r="339" spans="1:19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758</v>
      </c>
      <c r="G339" s="17">
        <v>235449503.60819733</v>
      </c>
      <c r="H339" s="5">
        <v>0</v>
      </c>
      <c r="I339" s="18">
        <v>0</v>
      </c>
      <c r="J339" s="5">
        <v>4355919.3122172002</v>
      </c>
      <c r="K339" s="5">
        <v>3237793.3031674</v>
      </c>
      <c r="L339" s="5">
        <v>165451383.05995718</v>
      </c>
      <c r="M339" s="5">
        <v>0</v>
      </c>
      <c r="N339" s="6">
        <v>0</v>
      </c>
      <c r="O339" s="6">
        <v>0</v>
      </c>
      <c r="P339" s="6">
        <v>3402155.5200000005</v>
      </c>
      <c r="Q339" s="6">
        <v>0</v>
      </c>
      <c r="R339" s="6">
        <v>0</v>
      </c>
      <c r="S339" s="7">
        <f t="shared" si="5"/>
        <v>411896754.8035391</v>
      </c>
    </row>
    <row r="340" spans="1:19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758</v>
      </c>
      <c r="G340" s="17">
        <v>183471671.48319706</v>
      </c>
      <c r="H340" s="5">
        <v>0</v>
      </c>
      <c r="I340" s="18">
        <v>0</v>
      </c>
      <c r="J340" s="5">
        <v>5470197.7104072003</v>
      </c>
      <c r="K340" s="5">
        <v>2948551.520362</v>
      </c>
      <c r="L340" s="5">
        <v>141909206.90736288</v>
      </c>
      <c r="M340" s="5">
        <v>0</v>
      </c>
      <c r="N340" s="6">
        <v>0</v>
      </c>
      <c r="O340" s="6">
        <v>0</v>
      </c>
      <c r="P340" s="6">
        <v>2696564.8800000004</v>
      </c>
      <c r="Q340" s="6">
        <v>0</v>
      </c>
      <c r="R340" s="6">
        <v>0</v>
      </c>
      <c r="S340" s="7">
        <f t="shared" si="5"/>
        <v>336496192.50132912</v>
      </c>
    </row>
    <row r="341" spans="1:19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758</v>
      </c>
      <c r="G341" s="17">
        <v>220376024.16044748</v>
      </c>
      <c r="H341" s="5">
        <v>0</v>
      </c>
      <c r="I341" s="18">
        <v>0</v>
      </c>
      <c r="J341" s="5">
        <v>7207299.7285067998</v>
      </c>
      <c r="K341" s="5">
        <v>6080307.6651584003</v>
      </c>
      <c r="L341" s="5">
        <v>212176972.91742015</v>
      </c>
      <c r="M341" s="5">
        <v>0</v>
      </c>
      <c r="N341" s="6">
        <v>0</v>
      </c>
      <c r="O341" s="6">
        <v>0</v>
      </c>
      <c r="P341" s="6">
        <v>3374581.5</v>
      </c>
      <c r="Q341" s="6">
        <v>0</v>
      </c>
      <c r="R341" s="6">
        <v>0</v>
      </c>
      <c r="S341" s="7">
        <f t="shared" si="5"/>
        <v>449215185.97153282</v>
      </c>
    </row>
    <row r="342" spans="1:19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758</v>
      </c>
      <c r="G342" s="17">
        <v>226068092.53393519</v>
      </c>
      <c r="H342" s="5">
        <v>0</v>
      </c>
      <c r="I342" s="18">
        <v>0</v>
      </c>
      <c r="J342" s="5">
        <v>7084403.2036199002</v>
      </c>
      <c r="K342" s="5">
        <v>4396120.8235293999</v>
      </c>
      <c r="L342" s="5">
        <v>177186818.47363773</v>
      </c>
      <c r="M342" s="5">
        <v>0</v>
      </c>
      <c r="N342" s="6">
        <v>0</v>
      </c>
      <c r="O342" s="6">
        <v>0</v>
      </c>
      <c r="P342" s="6">
        <v>3767272.2</v>
      </c>
      <c r="Q342" s="6">
        <v>0</v>
      </c>
      <c r="R342" s="6">
        <v>0</v>
      </c>
      <c r="S342" s="7">
        <f t="shared" si="5"/>
        <v>418502707.2347222</v>
      </c>
    </row>
    <row r="343" spans="1:19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758</v>
      </c>
      <c r="G343" s="17">
        <v>34593324.476934582</v>
      </c>
      <c r="H343" s="5">
        <v>0</v>
      </c>
      <c r="I343" s="18">
        <v>0</v>
      </c>
      <c r="J343" s="5">
        <v>1141829.2217194999</v>
      </c>
      <c r="K343" s="5">
        <v>743793.98190044996</v>
      </c>
      <c r="L343" s="5">
        <v>27323791.153518833</v>
      </c>
      <c r="M343" s="5">
        <v>0</v>
      </c>
      <c r="N343" s="6">
        <v>0</v>
      </c>
      <c r="O343" s="6">
        <v>0</v>
      </c>
      <c r="P343" s="6">
        <v>484660.26</v>
      </c>
      <c r="Q343" s="6">
        <v>0</v>
      </c>
      <c r="R343" s="6">
        <v>0</v>
      </c>
      <c r="S343" s="7">
        <f t="shared" si="5"/>
        <v>64287399.09407337</v>
      </c>
    </row>
    <row r="344" spans="1:19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758</v>
      </c>
      <c r="G344" s="17">
        <v>255082228.68470809</v>
      </c>
      <c r="H344" s="5">
        <v>0</v>
      </c>
      <c r="I344" s="18">
        <v>0</v>
      </c>
      <c r="J344" s="5">
        <v>6706808.0995474998</v>
      </c>
      <c r="K344" s="5">
        <v>6742917.4841628997</v>
      </c>
      <c r="L344" s="5">
        <v>276602832.18657267</v>
      </c>
      <c r="M344" s="5">
        <v>0</v>
      </c>
      <c r="N344" s="6">
        <v>0</v>
      </c>
      <c r="O344" s="6">
        <v>0</v>
      </c>
      <c r="P344" s="6">
        <v>3692267.1</v>
      </c>
      <c r="Q344" s="6">
        <v>0</v>
      </c>
      <c r="R344" s="6">
        <v>0</v>
      </c>
      <c r="S344" s="7">
        <f t="shared" si="5"/>
        <v>548827053.55499113</v>
      </c>
    </row>
    <row r="345" spans="1:19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759</v>
      </c>
      <c r="G345" s="17">
        <v>1266089178.818248</v>
      </c>
      <c r="H345" s="5">
        <v>0</v>
      </c>
      <c r="I345" s="18">
        <v>0</v>
      </c>
      <c r="J345" s="5">
        <v>35731545.701357</v>
      </c>
      <c r="K345" s="5">
        <v>24777128.859728999</v>
      </c>
      <c r="L345" s="5">
        <v>1079165990.5336142</v>
      </c>
      <c r="M345" s="5">
        <v>0</v>
      </c>
      <c r="N345" s="6">
        <v>0</v>
      </c>
      <c r="O345" s="6">
        <v>0</v>
      </c>
      <c r="P345" s="6">
        <v>22472185.859999999</v>
      </c>
      <c r="Q345" s="6">
        <v>0</v>
      </c>
      <c r="R345" s="6">
        <v>0</v>
      </c>
      <c r="S345" s="7">
        <f t="shared" si="5"/>
        <v>2428236029.7729483</v>
      </c>
    </row>
    <row r="346" spans="1:19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758</v>
      </c>
      <c r="G346" s="17">
        <v>702513444.141958</v>
      </c>
      <c r="H346" s="5">
        <v>0</v>
      </c>
      <c r="I346" s="18">
        <v>0</v>
      </c>
      <c r="J346" s="5">
        <v>23560782.678732999</v>
      </c>
      <c r="K346" s="5">
        <v>13217759.855203999</v>
      </c>
      <c r="L346" s="5">
        <v>878189640.01108265</v>
      </c>
      <c r="M346" s="5">
        <v>0</v>
      </c>
      <c r="N346" s="6">
        <v>0</v>
      </c>
      <c r="O346" s="6">
        <v>0</v>
      </c>
      <c r="P346" s="6">
        <v>11312715.060000001</v>
      </c>
      <c r="Q346" s="6">
        <v>0</v>
      </c>
      <c r="R346" s="6">
        <v>0</v>
      </c>
      <c r="S346" s="7">
        <f t="shared" si="5"/>
        <v>1628794341.7469776</v>
      </c>
    </row>
    <row r="347" spans="1:19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758</v>
      </c>
      <c r="G347" s="17">
        <v>347695564.07561111</v>
      </c>
      <c r="H347" s="5">
        <v>0</v>
      </c>
      <c r="I347" s="18">
        <v>0</v>
      </c>
      <c r="J347" s="5">
        <v>12297249.529412</v>
      </c>
      <c r="K347" s="5">
        <v>7981874.5429864004</v>
      </c>
      <c r="L347" s="5">
        <v>338371795.11289102</v>
      </c>
      <c r="M347" s="5">
        <v>0</v>
      </c>
      <c r="N347" s="6">
        <v>0</v>
      </c>
      <c r="O347" s="6">
        <v>0</v>
      </c>
      <c r="P347" s="6">
        <v>5043055.32</v>
      </c>
      <c r="Q347" s="6">
        <v>0</v>
      </c>
      <c r="R347" s="6">
        <v>0</v>
      </c>
      <c r="S347" s="7">
        <f t="shared" si="5"/>
        <v>711389538.58090055</v>
      </c>
    </row>
    <row r="348" spans="1:19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760</v>
      </c>
      <c r="G348" s="17">
        <v>190909744.26192865</v>
      </c>
      <c r="H348" s="5">
        <v>8690534.548557099</v>
      </c>
      <c r="I348" s="18">
        <v>0</v>
      </c>
      <c r="J348" s="5">
        <v>5763757.1402714998</v>
      </c>
      <c r="K348" s="5">
        <v>3967080.9502261998</v>
      </c>
      <c r="L348" s="5">
        <v>0</v>
      </c>
      <c r="M348" s="5">
        <v>205676757.39739525</v>
      </c>
      <c r="N348" s="6">
        <v>0</v>
      </c>
      <c r="O348" s="6">
        <v>0</v>
      </c>
      <c r="P348" s="6">
        <v>0</v>
      </c>
      <c r="Q348" s="6">
        <v>2322145.44</v>
      </c>
      <c r="R348" s="6">
        <v>0</v>
      </c>
      <c r="S348" s="7">
        <f t="shared" si="5"/>
        <v>417330019.7383787</v>
      </c>
    </row>
    <row r="349" spans="1:19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758</v>
      </c>
      <c r="G349" s="17">
        <v>383728071.62823564</v>
      </c>
      <c r="H349" s="5">
        <v>0</v>
      </c>
      <c r="I349" s="18">
        <v>0</v>
      </c>
      <c r="J349" s="5">
        <v>14267988.108596999</v>
      </c>
      <c r="K349" s="5">
        <v>11780141.764706001</v>
      </c>
      <c r="L349" s="5">
        <v>509202926.96784306</v>
      </c>
      <c r="M349" s="5">
        <v>0</v>
      </c>
      <c r="N349" s="6">
        <v>0</v>
      </c>
      <c r="O349" s="6">
        <v>0</v>
      </c>
      <c r="P349" s="6">
        <v>4691883.78</v>
      </c>
      <c r="Q349" s="6">
        <v>0</v>
      </c>
      <c r="R349" s="6">
        <v>0</v>
      </c>
      <c r="S349" s="7">
        <f t="shared" si="5"/>
        <v>923671012.24938166</v>
      </c>
    </row>
    <row r="350" spans="1:19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758</v>
      </c>
      <c r="G350" s="17">
        <v>76625769.274740875</v>
      </c>
      <c r="H350" s="5">
        <v>0</v>
      </c>
      <c r="I350" s="18">
        <v>0</v>
      </c>
      <c r="J350" s="5">
        <v>3284431.3212669999</v>
      </c>
      <c r="K350" s="5">
        <v>1844051.2126696999</v>
      </c>
      <c r="L350" s="5">
        <v>76798682.921372309</v>
      </c>
      <c r="M350" s="5">
        <v>0</v>
      </c>
      <c r="N350" s="6">
        <v>0</v>
      </c>
      <c r="O350" s="6">
        <v>0</v>
      </c>
      <c r="P350" s="6">
        <v>995032.25999999989</v>
      </c>
      <c r="Q350" s="6">
        <v>0</v>
      </c>
      <c r="R350" s="6">
        <v>0</v>
      </c>
      <c r="S350" s="7">
        <f t="shared" si="5"/>
        <v>159547966.99004987</v>
      </c>
    </row>
    <row r="351" spans="1:19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758</v>
      </c>
      <c r="G351" s="17">
        <v>167939894.48265556</v>
      </c>
      <c r="H351" s="5">
        <v>0</v>
      </c>
      <c r="I351" s="18">
        <v>0</v>
      </c>
      <c r="J351" s="5">
        <v>4478579.2941177003</v>
      </c>
      <c r="K351" s="5">
        <v>2908311.3846153999</v>
      </c>
      <c r="L351" s="5">
        <v>124575576.22601584</v>
      </c>
      <c r="M351" s="5">
        <v>0</v>
      </c>
      <c r="N351" s="6">
        <v>0</v>
      </c>
      <c r="O351" s="6">
        <v>0</v>
      </c>
      <c r="P351" s="6">
        <v>2172619.8000000003</v>
      </c>
      <c r="Q351" s="6">
        <v>0</v>
      </c>
      <c r="R351" s="6">
        <v>0</v>
      </c>
      <c r="S351" s="7">
        <f t="shared" si="5"/>
        <v>302074981.18740445</v>
      </c>
    </row>
    <row r="352" spans="1:19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760</v>
      </c>
      <c r="G352" s="17">
        <v>179073574.41651052</v>
      </c>
      <c r="H352" s="5">
        <v>8151732.0722253071</v>
      </c>
      <c r="I352" s="18">
        <v>0</v>
      </c>
      <c r="J352" s="5">
        <v>5676216.5067873998</v>
      </c>
      <c r="K352" s="5">
        <v>3848996.5520362002</v>
      </c>
      <c r="L352" s="5">
        <v>0</v>
      </c>
      <c r="M352" s="5">
        <v>232671706.62249842</v>
      </c>
      <c r="N352" s="6">
        <v>0</v>
      </c>
      <c r="O352" s="6">
        <v>0</v>
      </c>
      <c r="P352" s="6">
        <v>0</v>
      </c>
      <c r="Q352" s="6">
        <v>2085432.66</v>
      </c>
      <c r="R352" s="6">
        <v>0</v>
      </c>
      <c r="S352" s="7">
        <f t="shared" si="5"/>
        <v>431507658.83005786</v>
      </c>
    </row>
    <row r="353" spans="1:19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760</v>
      </c>
      <c r="G353" s="17">
        <v>122130715.92389026</v>
      </c>
      <c r="H353" s="5">
        <v>5559596.8151335595</v>
      </c>
      <c r="I353" s="18">
        <v>0</v>
      </c>
      <c r="J353" s="5">
        <v>2502824.479638</v>
      </c>
      <c r="K353" s="5">
        <v>1622155.9185520001</v>
      </c>
      <c r="L353" s="5">
        <v>0</v>
      </c>
      <c r="M353" s="5">
        <v>89747355.770400301</v>
      </c>
      <c r="N353" s="6">
        <v>0</v>
      </c>
      <c r="O353" s="6">
        <v>0</v>
      </c>
      <c r="P353" s="6">
        <v>0</v>
      </c>
      <c r="Q353" s="6">
        <v>1369578.4200000002</v>
      </c>
      <c r="R353" s="6">
        <v>0</v>
      </c>
      <c r="S353" s="7">
        <f t="shared" si="5"/>
        <v>222932227.3276141</v>
      </c>
    </row>
    <row r="354" spans="1:19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760</v>
      </c>
      <c r="G354" s="17">
        <v>185731106.68378723</v>
      </c>
      <c r="H354" s="5">
        <v>8454794.2045464385</v>
      </c>
      <c r="I354" s="18">
        <v>0</v>
      </c>
      <c r="J354" s="5">
        <v>5720043.2760180999</v>
      </c>
      <c r="K354" s="5">
        <v>4653098.3800905002</v>
      </c>
      <c r="L354" s="5">
        <v>0</v>
      </c>
      <c r="M354" s="5">
        <v>184756359.28166628</v>
      </c>
      <c r="N354" s="6">
        <v>0</v>
      </c>
      <c r="O354" s="6">
        <v>0</v>
      </c>
      <c r="P354" s="6">
        <v>0</v>
      </c>
      <c r="Q354" s="6">
        <v>3261227.7600000002</v>
      </c>
      <c r="R354" s="6">
        <v>0</v>
      </c>
      <c r="S354" s="7">
        <f t="shared" si="5"/>
        <v>392576629.58610857</v>
      </c>
    </row>
    <row r="355" spans="1:19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758</v>
      </c>
      <c r="G355" s="17">
        <v>210327956.29250756</v>
      </c>
      <c r="H355" s="5">
        <v>0</v>
      </c>
      <c r="I355" s="18">
        <v>0</v>
      </c>
      <c r="J355" s="5">
        <v>5425431.1402714998</v>
      </c>
      <c r="K355" s="5">
        <v>3443401.7737556999</v>
      </c>
      <c r="L355" s="5">
        <v>219595844.28198531</v>
      </c>
      <c r="M355" s="5">
        <v>0</v>
      </c>
      <c r="N355" s="6">
        <v>0</v>
      </c>
      <c r="O355" s="6">
        <v>0</v>
      </c>
      <c r="P355" s="6">
        <v>2926330.2</v>
      </c>
      <c r="Q355" s="6">
        <v>0</v>
      </c>
      <c r="R355" s="6">
        <v>0</v>
      </c>
      <c r="S355" s="7">
        <f t="shared" si="5"/>
        <v>441718963.68852007</v>
      </c>
    </row>
    <row r="356" spans="1:19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760</v>
      </c>
      <c r="G356" s="17">
        <v>204966326.61927152</v>
      </c>
      <c r="H356" s="5">
        <v>9330413.9590261821</v>
      </c>
      <c r="I356" s="18">
        <v>0</v>
      </c>
      <c r="J356" s="5">
        <v>5159842.0452488996</v>
      </c>
      <c r="K356" s="5">
        <v>2994066.6606335002</v>
      </c>
      <c r="L356" s="5">
        <v>0</v>
      </c>
      <c r="M356" s="5">
        <v>190252069.87878793</v>
      </c>
      <c r="N356" s="6">
        <v>0</v>
      </c>
      <c r="O356" s="6">
        <v>0</v>
      </c>
      <c r="P356" s="6">
        <v>0</v>
      </c>
      <c r="Q356" s="6">
        <v>2944021.5</v>
      </c>
      <c r="R356" s="6">
        <v>0</v>
      </c>
      <c r="S356" s="7">
        <f t="shared" si="5"/>
        <v>415646740.66296804</v>
      </c>
    </row>
    <row r="357" spans="1:19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760</v>
      </c>
      <c r="G357" s="17">
        <v>137443606.30137715</v>
      </c>
      <c r="H357" s="5">
        <v>6256665.4921584213</v>
      </c>
      <c r="I357" s="18">
        <v>0</v>
      </c>
      <c r="J357" s="5">
        <v>3136899.1402715002</v>
      </c>
      <c r="K357" s="5">
        <v>2203371.7556560999</v>
      </c>
      <c r="L357" s="5">
        <v>0</v>
      </c>
      <c r="M357" s="5">
        <v>111361007.09777661</v>
      </c>
      <c r="N357" s="6">
        <v>0</v>
      </c>
      <c r="O357" s="6">
        <v>0</v>
      </c>
      <c r="P357" s="6">
        <v>0</v>
      </c>
      <c r="Q357" s="6">
        <v>1793005.02</v>
      </c>
      <c r="R357" s="6">
        <v>0</v>
      </c>
      <c r="S357" s="7">
        <f t="shared" si="5"/>
        <v>262194554.8072398</v>
      </c>
    </row>
    <row r="358" spans="1:19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760</v>
      </c>
      <c r="G358" s="17">
        <v>339769077.79204535</v>
      </c>
      <c r="H358" s="5">
        <v>15466863.257812236</v>
      </c>
      <c r="I358" s="18">
        <v>0</v>
      </c>
      <c r="J358" s="5">
        <v>12020134.977375999</v>
      </c>
      <c r="K358" s="5">
        <v>7102036.0271493001</v>
      </c>
      <c r="L358" s="5">
        <v>0</v>
      </c>
      <c r="M358" s="5">
        <v>374776083.45761764</v>
      </c>
      <c r="N358" s="6">
        <v>0</v>
      </c>
      <c r="O358" s="6">
        <v>0</v>
      </c>
      <c r="P358" s="6">
        <v>0</v>
      </c>
      <c r="Q358" s="6">
        <v>3957141.2399999998</v>
      </c>
      <c r="R358" s="6">
        <v>0</v>
      </c>
      <c r="S358" s="7">
        <f t="shared" si="5"/>
        <v>753091336.75200057</v>
      </c>
    </row>
    <row r="359" spans="1:19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762</v>
      </c>
      <c r="G359" s="17">
        <v>126139186.6300616</v>
      </c>
      <c r="H359" s="5">
        <v>0</v>
      </c>
      <c r="I359" s="18">
        <v>0</v>
      </c>
      <c r="J359" s="5">
        <v>22782011.590749122</v>
      </c>
      <c r="K359" s="5">
        <v>0</v>
      </c>
      <c r="L359" s="5">
        <v>0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149790508.22081071</v>
      </c>
    </row>
    <row r="360" spans="1:19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758</v>
      </c>
      <c r="G360" s="17">
        <v>234486012.01644289</v>
      </c>
      <c r="H360" s="5">
        <v>0</v>
      </c>
      <c r="I360" s="18">
        <v>0</v>
      </c>
      <c r="J360" s="5">
        <v>5828627.2760182004</v>
      </c>
      <c r="K360" s="5">
        <v>3768023.3303168002</v>
      </c>
      <c r="L360" s="5">
        <v>189918043.26866719</v>
      </c>
      <c r="M360" s="5">
        <v>0</v>
      </c>
      <c r="N360" s="6">
        <v>0</v>
      </c>
      <c r="O360" s="6">
        <v>0</v>
      </c>
      <c r="P360" s="6">
        <v>3254466.6</v>
      </c>
      <c r="Q360" s="6">
        <v>0</v>
      </c>
      <c r="R360" s="6">
        <v>0</v>
      </c>
      <c r="S360" s="7">
        <f t="shared" si="5"/>
        <v>437255172.49144512</v>
      </c>
    </row>
    <row r="361" spans="1:19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758</v>
      </c>
      <c r="G361" s="17">
        <v>324678224.66439813</v>
      </c>
      <c r="H361" s="5">
        <v>0</v>
      </c>
      <c r="I361" s="18">
        <v>0</v>
      </c>
      <c r="J361" s="5">
        <v>13487713.547511</v>
      </c>
      <c r="K361" s="5">
        <v>9485863.4841629006</v>
      </c>
      <c r="L361" s="5">
        <v>339391976.28439444</v>
      </c>
      <c r="M361" s="5">
        <v>0</v>
      </c>
      <c r="N361" s="6">
        <v>0</v>
      </c>
      <c r="O361" s="6">
        <v>0</v>
      </c>
      <c r="P361" s="6">
        <v>5200990.5599999996</v>
      </c>
      <c r="Q361" s="6">
        <v>0</v>
      </c>
      <c r="R361" s="6">
        <v>0</v>
      </c>
      <c r="S361" s="7">
        <f t="shared" si="5"/>
        <v>692244768.54046643</v>
      </c>
    </row>
    <row r="362" spans="1:19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758</v>
      </c>
      <c r="G362" s="17">
        <v>245055145.92886078</v>
      </c>
      <c r="H362" s="5">
        <v>0</v>
      </c>
      <c r="I362" s="18">
        <v>0</v>
      </c>
      <c r="J362" s="5">
        <v>7372554.2805430004</v>
      </c>
      <c r="K362" s="5">
        <v>4451664.5701358002</v>
      </c>
      <c r="L362" s="5">
        <v>190204622.8887645</v>
      </c>
      <c r="M362" s="5">
        <v>0</v>
      </c>
      <c r="N362" s="6">
        <v>0</v>
      </c>
      <c r="O362" s="6">
        <v>0</v>
      </c>
      <c r="P362" s="6">
        <v>3397461.3000000003</v>
      </c>
      <c r="Q362" s="6">
        <v>0</v>
      </c>
      <c r="R362" s="6">
        <v>0</v>
      </c>
      <c r="S362" s="7">
        <f t="shared" si="5"/>
        <v>450481448.9683041</v>
      </c>
    </row>
    <row r="363" spans="1:19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758</v>
      </c>
      <c r="G363" s="17">
        <v>392460118.84632844</v>
      </c>
      <c r="H363" s="5">
        <v>0</v>
      </c>
      <c r="I363" s="18">
        <v>0</v>
      </c>
      <c r="J363" s="5">
        <v>12365030.515837001</v>
      </c>
      <c r="K363" s="5">
        <v>7232574.5610859999</v>
      </c>
      <c r="L363" s="5">
        <v>344109442.08877116</v>
      </c>
      <c r="M363" s="5">
        <v>0</v>
      </c>
      <c r="N363" s="6">
        <v>0</v>
      </c>
      <c r="O363" s="6">
        <v>0</v>
      </c>
      <c r="P363" s="6">
        <v>5569218</v>
      </c>
      <c r="Q363" s="6">
        <v>0</v>
      </c>
      <c r="R363" s="6">
        <v>0</v>
      </c>
      <c r="S363" s="7">
        <f t="shared" si="5"/>
        <v>761736384.01202261</v>
      </c>
    </row>
    <row r="364" spans="1:19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758</v>
      </c>
      <c r="G364" s="17">
        <v>240088006.93113637</v>
      </c>
      <c r="H364" s="5">
        <v>0</v>
      </c>
      <c r="I364" s="18">
        <v>0</v>
      </c>
      <c r="J364" s="5">
        <v>6646957.5022625001</v>
      </c>
      <c r="K364" s="5">
        <v>3152626.9773756</v>
      </c>
      <c r="L364" s="5">
        <v>215736512.28837651</v>
      </c>
      <c r="M364" s="5">
        <v>0</v>
      </c>
      <c r="N364" s="6">
        <v>0</v>
      </c>
      <c r="O364" s="6">
        <v>0</v>
      </c>
      <c r="P364" s="6">
        <v>4675284</v>
      </c>
      <c r="Q364" s="6">
        <v>0</v>
      </c>
      <c r="R364" s="6">
        <v>0</v>
      </c>
      <c r="S364" s="7">
        <f t="shared" si="5"/>
        <v>470299387.69915098</v>
      </c>
    </row>
    <row r="365" spans="1:19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758</v>
      </c>
      <c r="G365" s="17">
        <v>92653026.067777783</v>
      </c>
      <c r="H365" s="5">
        <v>0</v>
      </c>
      <c r="I365" s="18">
        <v>0</v>
      </c>
      <c r="J365" s="5">
        <v>2846610.4977376</v>
      </c>
      <c r="K365" s="5">
        <v>1763391.7556561001</v>
      </c>
      <c r="L365" s="5">
        <v>73385722.213433877</v>
      </c>
      <c r="M365" s="5">
        <v>0</v>
      </c>
      <c r="N365" s="6">
        <v>0</v>
      </c>
      <c r="O365" s="6">
        <v>0</v>
      </c>
      <c r="P365" s="6">
        <v>1306575</v>
      </c>
      <c r="Q365" s="6">
        <v>0</v>
      </c>
      <c r="R365" s="6">
        <v>0</v>
      </c>
      <c r="S365" s="7">
        <f t="shared" si="5"/>
        <v>171955325.53460535</v>
      </c>
    </row>
    <row r="366" spans="1:19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758</v>
      </c>
      <c r="G366" s="17">
        <v>306524279.00593519</v>
      </c>
      <c r="H366" s="5">
        <v>0</v>
      </c>
      <c r="I366" s="18">
        <v>0</v>
      </c>
      <c r="J366" s="5">
        <v>10711565.819003999</v>
      </c>
      <c r="K366" s="5">
        <v>5889713.2941177003</v>
      </c>
      <c r="L366" s="5">
        <v>246189602.0419212</v>
      </c>
      <c r="M366" s="5">
        <v>0</v>
      </c>
      <c r="N366" s="6">
        <v>0</v>
      </c>
      <c r="O366" s="6">
        <v>0</v>
      </c>
      <c r="P366" s="6">
        <v>4522071.9600000009</v>
      </c>
      <c r="Q366" s="6">
        <v>0</v>
      </c>
      <c r="R366" s="6">
        <v>0</v>
      </c>
      <c r="S366" s="7">
        <f t="shared" si="5"/>
        <v>573837232.12097812</v>
      </c>
    </row>
    <row r="367" spans="1:19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758</v>
      </c>
      <c r="G367" s="17">
        <v>206602020.89500934</v>
      </c>
      <c r="H367" s="5">
        <v>0</v>
      </c>
      <c r="I367" s="18">
        <v>0</v>
      </c>
      <c r="J367" s="5">
        <v>6381461.0135746999</v>
      </c>
      <c r="K367" s="5">
        <v>4317408.2081447998</v>
      </c>
      <c r="L367" s="5">
        <v>187287526.17393833</v>
      </c>
      <c r="M367" s="5">
        <v>0</v>
      </c>
      <c r="N367" s="6">
        <v>0</v>
      </c>
      <c r="O367" s="6">
        <v>0</v>
      </c>
      <c r="P367" s="6">
        <v>2478475.98</v>
      </c>
      <c r="Q367" s="6">
        <v>0</v>
      </c>
      <c r="R367" s="6">
        <v>0</v>
      </c>
      <c r="S367" s="7">
        <f t="shared" si="5"/>
        <v>407066892.2706672</v>
      </c>
    </row>
    <row r="368" spans="1:19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758</v>
      </c>
      <c r="G368" s="17">
        <v>229890867.21671572</v>
      </c>
      <c r="H368" s="5">
        <v>0</v>
      </c>
      <c r="I368" s="18">
        <v>0</v>
      </c>
      <c r="J368" s="5">
        <v>7268095.0135746999</v>
      </c>
      <c r="K368" s="5">
        <v>3802019.6470587999</v>
      </c>
      <c r="L368" s="5">
        <v>166510426.12226981</v>
      </c>
      <c r="M368" s="5">
        <v>0</v>
      </c>
      <c r="N368" s="6">
        <v>0</v>
      </c>
      <c r="O368" s="6">
        <v>0</v>
      </c>
      <c r="P368" s="6">
        <v>2843461.98</v>
      </c>
      <c r="Q368" s="6">
        <v>0</v>
      </c>
      <c r="R368" s="6">
        <v>0</v>
      </c>
      <c r="S368" s="7">
        <f t="shared" si="5"/>
        <v>410314869.97961903</v>
      </c>
    </row>
    <row r="369" spans="1:19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758</v>
      </c>
      <c r="G369" s="17">
        <v>157506699.56885111</v>
      </c>
      <c r="H369" s="5">
        <v>0</v>
      </c>
      <c r="I369" s="18">
        <v>0</v>
      </c>
      <c r="J369" s="5">
        <v>3315932.2986424998</v>
      </c>
      <c r="K369" s="5">
        <v>1458122.2443438999</v>
      </c>
      <c r="L369" s="5">
        <v>94570200.544525132</v>
      </c>
      <c r="M369" s="5">
        <v>0</v>
      </c>
      <c r="N369" s="6">
        <v>0</v>
      </c>
      <c r="O369" s="6">
        <v>0</v>
      </c>
      <c r="P369" s="6">
        <v>1999939.6799999997</v>
      </c>
      <c r="Q369" s="6">
        <v>0</v>
      </c>
      <c r="R369" s="6">
        <v>0</v>
      </c>
      <c r="S369" s="7">
        <f t="shared" si="5"/>
        <v>258850894.33636266</v>
      </c>
    </row>
    <row r="370" spans="1:19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758</v>
      </c>
      <c r="G370" s="17">
        <v>469949208.78812253</v>
      </c>
      <c r="H370" s="5">
        <v>0</v>
      </c>
      <c r="I370" s="18">
        <v>0</v>
      </c>
      <c r="J370" s="5">
        <v>15858543.013575001</v>
      </c>
      <c r="K370" s="5">
        <v>10086468.868778</v>
      </c>
      <c r="L370" s="5">
        <v>559368846.48974597</v>
      </c>
      <c r="M370" s="5">
        <v>0</v>
      </c>
      <c r="N370" s="6">
        <v>0</v>
      </c>
      <c r="O370" s="6">
        <v>0</v>
      </c>
      <c r="P370" s="6">
        <v>6941126.8799999999</v>
      </c>
      <c r="Q370" s="6">
        <v>0</v>
      </c>
      <c r="R370" s="6">
        <v>0</v>
      </c>
      <c r="S370" s="7">
        <f t="shared" si="5"/>
        <v>1062204194.0402216</v>
      </c>
    </row>
    <row r="371" spans="1:19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758</v>
      </c>
      <c r="G371" s="17">
        <v>239554593.49642476</v>
      </c>
      <c r="H371" s="5">
        <v>0</v>
      </c>
      <c r="I371" s="18">
        <v>0</v>
      </c>
      <c r="J371" s="5">
        <v>8245680.7149320999</v>
      </c>
      <c r="K371" s="5">
        <v>6281032.9864253998</v>
      </c>
      <c r="L371" s="5">
        <v>235804681.35719186</v>
      </c>
      <c r="M371" s="5">
        <v>0</v>
      </c>
      <c r="N371" s="6">
        <v>0</v>
      </c>
      <c r="O371" s="6">
        <v>0</v>
      </c>
      <c r="P371" s="6">
        <v>3995259.84</v>
      </c>
      <c r="Q371" s="6">
        <v>0</v>
      </c>
      <c r="R371" s="6">
        <v>0</v>
      </c>
      <c r="S371" s="7">
        <f t="shared" si="5"/>
        <v>493881248.39497411</v>
      </c>
    </row>
    <row r="372" spans="1:19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758</v>
      </c>
      <c r="G372" s="17">
        <v>385185421.15850717</v>
      </c>
      <c r="H372" s="5">
        <v>0</v>
      </c>
      <c r="I372" s="18">
        <v>0</v>
      </c>
      <c r="J372" s="5">
        <v>11157954.316741999</v>
      </c>
      <c r="K372" s="5">
        <v>7462276.9049773999</v>
      </c>
      <c r="L372" s="5">
        <v>283720823.20989949</v>
      </c>
      <c r="M372" s="5">
        <v>0</v>
      </c>
      <c r="N372" s="6">
        <v>0</v>
      </c>
      <c r="O372" s="6">
        <v>0</v>
      </c>
      <c r="P372" s="6">
        <v>5994021.96</v>
      </c>
      <c r="Q372" s="6">
        <v>0</v>
      </c>
      <c r="R372" s="6">
        <v>0</v>
      </c>
      <c r="S372" s="7">
        <f t="shared" si="5"/>
        <v>693520497.55012608</v>
      </c>
    </row>
    <row r="373" spans="1:19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758</v>
      </c>
      <c r="G373" s="17">
        <v>314330858.77259111</v>
      </c>
      <c r="H373" s="5">
        <v>0</v>
      </c>
      <c r="I373" s="18">
        <v>0</v>
      </c>
      <c r="J373" s="5">
        <v>8505505.6470587999</v>
      </c>
      <c r="K373" s="5">
        <v>4824878.959276</v>
      </c>
      <c r="L373" s="5">
        <v>249607954.62914827</v>
      </c>
      <c r="M373" s="5">
        <v>0</v>
      </c>
      <c r="N373" s="6">
        <v>0</v>
      </c>
      <c r="O373" s="6">
        <v>0</v>
      </c>
      <c r="P373" s="6">
        <v>4632211.62</v>
      </c>
      <c r="Q373" s="6">
        <v>0</v>
      </c>
      <c r="R373" s="6">
        <v>0</v>
      </c>
      <c r="S373" s="7">
        <f t="shared" si="5"/>
        <v>581901409.62807417</v>
      </c>
    </row>
    <row r="374" spans="1:19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758</v>
      </c>
      <c r="G374" s="17">
        <v>153371091.09302479</v>
      </c>
      <c r="H374" s="5">
        <v>0</v>
      </c>
      <c r="I374" s="18">
        <v>0</v>
      </c>
      <c r="J374" s="5">
        <v>3747454.4072397999</v>
      </c>
      <c r="K374" s="5">
        <v>2145294.9049773999</v>
      </c>
      <c r="L374" s="5">
        <v>123104112.11930011</v>
      </c>
      <c r="M374" s="5">
        <v>0</v>
      </c>
      <c r="N374" s="6">
        <v>0</v>
      </c>
      <c r="O374" s="6">
        <v>0</v>
      </c>
      <c r="P374" s="6">
        <v>2591718.3000000003</v>
      </c>
      <c r="Q374" s="6">
        <v>0</v>
      </c>
      <c r="R374" s="6">
        <v>0</v>
      </c>
      <c r="S374" s="7">
        <f t="shared" si="5"/>
        <v>284959670.82454211</v>
      </c>
    </row>
    <row r="375" spans="1:19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758</v>
      </c>
      <c r="G375" s="17">
        <v>111622588.69696087</v>
      </c>
      <c r="H375" s="5">
        <v>0</v>
      </c>
      <c r="I375" s="18">
        <v>0</v>
      </c>
      <c r="J375" s="5">
        <v>3113894.1900451998</v>
      </c>
      <c r="K375" s="5">
        <v>2301419.6470587999</v>
      </c>
      <c r="L375" s="5">
        <v>84729832.698099941</v>
      </c>
      <c r="M375" s="5">
        <v>0</v>
      </c>
      <c r="N375" s="6">
        <v>0</v>
      </c>
      <c r="O375" s="6">
        <v>0</v>
      </c>
      <c r="P375" s="6">
        <v>1414813.68</v>
      </c>
      <c r="Q375" s="6">
        <v>0</v>
      </c>
      <c r="R375" s="6">
        <v>0</v>
      </c>
      <c r="S375" s="7">
        <f t="shared" si="5"/>
        <v>203182548.91216481</v>
      </c>
    </row>
    <row r="376" spans="1:19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758</v>
      </c>
      <c r="G376" s="17">
        <v>170369219.0070914</v>
      </c>
      <c r="H376" s="5">
        <v>0</v>
      </c>
      <c r="I376" s="18">
        <v>0</v>
      </c>
      <c r="J376" s="5">
        <v>3229573.5022624</v>
      </c>
      <c r="K376" s="5">
        <v>2717954.8506787</v>
      </c>
      <c r="L376" s="5">
        <v>118777169.00740409</v>
      </c>
      <c r="M376" s="5">
        <v>0</v>
      </c>
      <c r="N376" s="6">
        <v>0</v>
      </c>
      <c r="O376" s="6">
        <v>0</v>
      </c>
      <c r="P376" s="6">
        <v>2028860.2800000003</v>
      </c>
      <c r="Q376" s="6">
        <v>0</v>
      </c>
      <c r="R376" s="6">
        <v>0</v>
      </c>
      <c r="S376" s="7">
        <f t="shared" si="5"/>
        <v>297122776.64743662</v>
      </c>
    </row>
    <row r="377" spans="1:19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758</v>
      </c>
      <c r="G377" s="17">
        <v>145590781.28045839</v>
      </c>
      <c r="H377" s="5">
        <v>0</v>
      </c>
      <c r="I377" s="18">
        <v>0</v>
      </c>
      <c r="J377" s="5">
        <v>5390934.2714932002</v>
      </c>
      <c r="K377" s="5">
        <v>3551128.2986424998</v>
      </c>
      <c r="L377" s="5">
        <v>131416512.89942302</v>
      </c>
      <c r="M377" s="5">
        <v>0</v>
      </c>
      <c r="N377" s="6">
        <v>0</v>
      </c>
      <c r="O377" s="6">
        <v>0</v>
      </c>
      <c r="P377" s="6">
        <v>1810849.68</v>
      </c>
      <c r="Q377" s="6">
        <v>0</v>
      </c>
      <c r="R377" s="6">
        <v>0</v>
      </c>
      <c r="S377" s="7">
        <f t="shared" si="5"/>
        <v>287760206.43001711</v>
      </c>
    </row>
    <row r="378" spans="1:19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758</v>
      </c>
      <c r="G378" s="17">
        <v>274402326.55866736</v>
      </c>
      <c r="H378" s="5">
        <v>0</v>
      </c>
      <c r="I378" s="18">
        <v>0</v>
      </c>
      <c r="J378" s="5">
        <v>10567848.914027</v>
      </c>
      <c r="K378" s="5">
        <v>7441934.2443439001</v>
      </c>
      <c r="L378" s="5">
        <v>344333990.5064382</v>
      </c>
      <c r="M378" s="5">
        <v>0</v>
      </c>
      <c r="N378" s="6">
        <v>0</v>
      </c>
      <c r="O378" s="6">
        <v>0</v>
      </c>
      <c r="P378" s="6">
        <v>4550819.7600000007</v>
      </c>
      <c r="Q378" s="6">
        <v>0</v>
      </c>
      <c r="R378" s="6">
        <v>0</v>
      </c>
      <c r="S378" s="7">
        <f t="shared" si="5"/>
        <v>641296919.9834764</v>
      </c>
    </row>
    <row r="379" spans="1:19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761</v>
      </c>
      <c r="G379" s="17">
        <v>753220387.50703514</v>
      </c>
      <c r="H379" s="5">
        <v>0</v>
      </c>
      <c r="I379" s="18">
        <v>0</v>
      </c>
      <c r="J379" s="5">
        <v>61814899.303167</v>
      </c>
      <c r="K379" s="5">
        <v>25994407.755656</v>
      </c>
      <c r="L379" s="5">
        <v>1032503543.5312592</v>
      </c>
      <c r="M379" s="5">
        <v>0</v>
      </c>
      <c r="N379" s="6">
        <v>0</v>
      </c>
      <c r="O379" s="6">
        <v>0</v>
      </c>
      <c r="P379" s="6">
        <v>13507720.020000001</v>
      </c>
      <c r="Q379" s="6">
        <v>0</v>
      </c>
      <c r="R379" s="6">
        <v>0</v>
      </c>
      <c r="S379" s="7">
        <f t="shared" si="5"/>
        <v>1887040958.1171174</v>
      </c>
    </row>
    <row r="380" spans="1:19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760</v>
      </c>
      <c r="G380" s="17">
        <v>273424128.00729638</v>
      </c>
      <c r="H380" s="5">
        <v>12446728.898218798</v>
      </c>
      <c r="I380" s="18">
        <v>0</v>
      </c>
      <c r="J380" s="5">
        <v>10421541.384615</v>
      </c>
      <c r="K380" s="5">
        <v>8935275.3846154008</v>
      </c>
      <c r="L380" s="5">
        <v>0</v>
      </c>
      <c r="M380" s="5">
        <v>427319301.76460546</v>
      </c>
      <c r="N380" s="6">
        <v>0</v>
      </c>
      <c r="O380" s="6">
        <v>0</v>
      </c>
      <c r="P380" s="6">
        <v>0</v>
      </c>
      <c r="Q380" s="6">
        <v>3773631.2399999998</v>
      </c>
      <c r="R380" s="6">
        <v>0</v>
      </c>
      <c r="S380" s="7">
        <f t="shared" si="5"/>
        <v>736320606.67935109</v>
      </c>
    </row>
    <row r="381" spans="1:19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758</v>
      </c>
      <c r="G381" s="17">
        <v>218583330.07111454</v>
      </c>
      <c r="H381" s="5">
        <v>0</v>
      </c>
      <c r="I381" s="18">
        <v>0</v>
      </c>
      <c r="J381" s="5">
        <v>5191326.7873304002</v>
      </c>
      <c r="K381" s="5">
        <v>2677870.3257919</v>
      </c>
      <c r="L381" s="5">
        <v>161996604.91692078</v>
      </c>
      <c r="M381" s="5">
        <v>0</v>
      </c>
      <c r="N381" s="6">
        <v>0</v>
      </c>
      <c r="O381" s="6">
        <v>0</v>
      </c>
      <c r="P381" s="6">
        <v>2888928.9</v>
      </c>
      <c r="Q381" s="6">
        <v>0</v>
      </c>
      <c r="R381" s="6">
        <v>0</v>
      </c>
      <c r="S381" s="7">
        <f t="shared" si="5"/>
        <v>391338061.00115758</v>
      </c>
    </row>
    <row r="382" spans="1:19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758</v>
      </c>
      <c r="G382" s="17">
        <v>166414022.13326436</v>
      </c>
      <c r="H382" s="5">
        <v>0</v>
      </c>
      <c r="I382" s="18">
        <v>0</v>
      </c>
      <c r="J382" s="5">
        <v>6018053.3755655997</v>
      </c>
      <c r="K382" s="5">
        <v>3587205.3574660998</v>
      </c>
      <c r="L382" s="5">
        <v>142543058.95842952</v>
      </c>
      <c r="M382" s="5">
        <v>0</v>
      </c>
      <c r="N382" s="6">
        <v>0</v>
      </c>
      <c r="O382" s="6">
        <v>0</v>
      </c>
      <c r="P382" s="6">
        <v>2164948.2000000002</v>
      </c>
      <c r="Q382" s="6">
        <v>0</v>
      </c>
      <c r="R382" s="6">
        <v>0</v>
      </c>
      <c r="S382" s="7">
        <f t="shared" si="5"/>
        <v>320727288.02472556</v>
      </c>
    </row>
    <row r="383" spans="1:19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758</v>
      </c>
      <c r="G383" s="17">
        <v>294892588.98384672</v>
      </c>
      <c r="H383" s="5">
        <v>0</v>
      </c>
      <c r="I383" s="18">
        <v>0</v>
      </c>
      <c r="J383" s="5">
        <v>6913574.5701356996</v>
      </c>
      <c r="K383" s="5">
        <v>5636610.7420814</v>
      </c>
      <c r="L383" s="5">
        <v>234934172.28518385</v>
      </c>
      <c r="M383" s="5">
        <v>0</v>
      </c>
      <c r="N383" s="6">
        <v>0</v>
      </c>
      <c r="O383" s="6">
        <v>0</v>
      </c>
      <c r="P383" s="6">
        <v>4014146.8800000004</v>
      </c>
      <c r="Q383" s="6">
        <v>0</v>
      </c>
      <c r="R383" s="6">
        <v>0</v>
      </c>
      <c r="S383" s="7">
        <f t="shared" si="5"/>
        <v>546391093.46124768</v>
      </c>
    </row>
    <row r="384" spans="1:19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760</v>
      </c>
      <c r="G384" s="17">
        <v>172459578.69680047</v>
      </c>
      <c r="H384" s="5">
        <v>7850651.7972065145</v>
      </c>
      <c r="I384" s="18">
        <v>0</v>
      </c>
      <c r="J384" s="5">
        <v>4564778.8235294996</v>
      </c>
      <c r="K384" s="5">
        <v>3883672.1266967999</v>
      </c>
      <c r="L384" s="5">
        <v>0</v>
      </c>
      <c r="M384" s="5">
        <v>163226837.04766536</v>
      </c>
      <c r="N384" s="6">
        <v>0</v>
      </c>
      <c r="O384" s="6">
        <v>0</v>
      </c>
      <c r="P384" s="6">
        <v>0</v>
      </c>
      <c r="Q384" s="6">
        <v>2428285.14</v>
      </c>
      <c r="R384" s="6">
        <v>0</v>
      </c>
      <c r="S384" s="7">
        <f t="shared" si="5"/>
        <v>354413803.63189864</v>
      </c>
    </row>
    <row r="385" spans="1:19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758</v>
      </c>
      <c r="G385" s="17">
        <v>203371522.35560226</v>
      </c>
      <c r="H385" s="5">
        <v>0</v>
      </c>
      <c r="I385" s="18">
        <v>0</v>
      </c>
      <c r="J385" s="5">
        <v>6071678.7511312999</v>
      </c>
      <c r="K385" s="5">
        <v>3707367.9095023</v>
      </c>
      <c r="L385" s="5">
        <v>163564349.44710001</v>
      </c>
      <c r="M385" s="5">
        <v>0</v>
      </c>
      <c r="N385" s="6">
        <v>0</v>
      </c>
      <c r="O385" s="6">
        <v>0</v>
      </c>
      <c r="P385" s="6">
        <v>2844698.22</v>
      </c>
      <c r="Q385" s="6">
        <v>0</v>
      </c>
      <c r="R385" s="6">
        <v>0</v>
      </c>
      <c r="S385" s="7">
        <f t="shared" si="5"/>
        <v>379559616.6833359</v>
      </c>
    </row>
    <row r="386" spans="1:19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758</v>
      </c>
      <c r="G386" s="17">
        <v>338590058.45323515</v>
      </c>
      <c r="H386" s="5">
        <v>0</v>
      </c>
      <c r="I386" s="18">
        <v>0</v>
      </c>
      <c r="J386" s="5">
        <v>7718953.8190045003</v>
      </c>
      <c r="K386" s="5">
        <v>6375940.1990949996</v>
      </c>
      <c r="L386" s="5">
        <v>297004412.35414237</v>
      </c>
      <c r="M386" s="5">
        <v>0</v>
      </c>
      <c r="N386" s="6">
        <v>0</v>
      </c>
      <c r="O386" s="6">
        <v>0</v>
      </c>
      <c r="P386" s="6">
        <v>5102132.7600000007</v>
      </c>
      <c r="Q386" s="6">
        <v>0</v>
      </c>
      <c r="R386" s="6">
        <v>0</v>
      </c>
      <c r="S386" s="7">
        <f t="shared" si="5"/>
        <v>654791497.58547699</v>
      </c>
    </row>
    <row r="387" spans="1:19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760</v>
      </c>
      <c r="G387" s="17">
        <v>159008281.11951044</v>
      </c>
      <c r="H387" s="5">
        <v>7238325.9739736486</v>
      </c>
      <c r="I387" s="18">
        <v>0</v>
      </c>
      <c r="J387" s="5">
        <v>5508200.9411763996</v>
      </c>
      <c r="K387" s="5">
        <v>5053333.2760180999</v>
      </c>
      <c r="L387" s="5">
        <v>0</v>
      </c>
      <c r="M387" s="5">
        <v>233870330.98469219</v>
      </c>
      <c r="N387" s="6">
        <v>0</v>
      </c>
      <c r="O387" s="6">
        <v>0</v>
      </c>
      <c r="P387" s="6">
        <v>0</v>
      </c>
      <c r="Q387" s="6">
        <v>2017539.72</v>
      </c>
      <c r="R387" s="6">
        <v>0</v>
      </c>
      <c r="S387" s="7">
        <f t="shared" si="5"/>
        <v>412696012.01537085</v>
      </c>
    </row>
    <row r="388" spans="1:19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758</v>
      </c>
      <c r="G388" s="17">
        <v>237256136.60101387</v>
      </c>
      <c r="H388" s="5">
        <v>0</v>
      </c>
      <c r="I388" s="18">
        <v>0</v>
      </c>
      <c r="J388" s="5">
        <v>7324752.8959275996</v>
      </c>
      <c r="K388" s="5">
        <v>5217245.6018099999</v>
      </c>
      <c r="L388" s="5">
        <v>265469702.39046255</v>
      </c>
      <c r="M388" s="5">
        <v>0</v>
      </c>
      <c r="N388" s="6">
        <v>0</v>
      </c>
      <c r="O388" s="6">
        <v>0</v>
      </c>
      <c r="P388" s="6">
        <v>3253834.98</v>
      </c>
      <c r="Q388" s="6">
        <v>0</v>
      </c>
      <c r="R388" s="6">
        <v>0</v>
      </c>
      <c r="S388" s="7">
        <f t="shared" si="5"/>
        <v>518521672.46921408</v>
      </c>
    </row>
    <row r="389" spans="1:19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758</v>
      </c>
      <c r="G389" s="17">
        <v>211375411.16084921</v>
      </c>
      <c r="H389" s="5">
        <v>0</v>
      </c>
      <c r="I389" s="18">
        <v>0</v>
      </c>
      <c r="J389" s="5">
        <v>5846211.4027150003</v>
      </c>
      <c r="K389" s="5">
        <v>4449095.3303167</v>
      </c>
      <c r="L389" s="5">
        <v>160580739.97435248</v>
      </c>
      <c r="M389" s="5">
        <v>0</v>
      </c>
      <c r="N389" s="6">
        <v>0</v>
      </c>
      <c r="O389" s="6">
        <v>0</v>
      </c>
      <c r="P389" s="6">
        <v>3018839.4</v>
      </c>
      <c r="Q389" s="6">
        <v>0</v>
      </c>
      <c r="R389" s="6">
        <v>0</v>
      </c>
      <c r="S389" s="7">
        <f t="shared" si="5"/>
        <v>385270297.26823336</v>
      </c>
    </row>
    <row r="390" spans="1:19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758</v>
      </c>
      <c r="G390" s="17">
        <v>197314538.18526757</v>
      </c>
      <c r="H390" s="5">
        <v>0</v>
      </c>
      <c r="I390" s="18">
        <v>0</v>
      </c>
      <c r="J390" s="5">
        <v>3330854.5972850998</v>
      </c>
      <c r="K390" s="5">
        <v>2271213.7647059001</v>
      </c>
      <c r="L390" s="5">
        <v>135524072.14534748</v>
      </c>
      <c r="M390" s="5">
        <v>0</v>
      </c>
      <c r="N390" s="6">
        <v>0</v>
      </c>
      <c r="O390" s="6">
        <v>0</v>
      </c>
      <c r="P390" s="6">
        <v>2685888.72</v>
      </c>
      <c r="Q390" s="6">
        <v>0</v>
      </c>
      <c r="R390" s="6">
        <v>0</v>
      </c>
      <c r="S390" s="7">
        <f t="shared" si="5"/>
        <v>341126567.41260606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760</v>
      </c>
      <c r="G391" s="17">
        <v>155616889.43422624</v>
      </c>
      <c r="H391" s="5">
        <v>7083944.0867494186</v>
      </c>
      <c r="I391" s="18">
        <v>0</v>
      </c>
      <c r="J391" s="5">
        <v>5549404.7963800998</v>
      </c>
      <c r="K391" s="5">
        <v>3771469.9819005001</v>
      </c>
      <c r="L391" s="5">
        <v>0</v>
      </c>
      <c r="M391" s="5">
        <v>190546718.77993888</v>
      </c>
      <c r="N391" s="6">
        <v>0</v>
      </c>
      <c r="O391" s="6">
        <v>0</v>
      </c>
      <c r="P391" s="6">
        <v>0</v>
      </c>
      <c r="Q391" s="6">
        <v>2298733.2000000002</v>
      </c>
      <c r="R391" s="6">
        <v>0</v>
      </c>
      <c r="S391" s="7">
        <f t="shared" si="5"/>
        <v>364867160.27919513</v>
      </c>
    </row>
    <row r="392" spans="1:19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758</v>
      </c>
      <c r="G392" s="17">
        <v>251555277.7674256</v>
      </c>
      <c r="H392" s="5">
        <v>0</v>
      </c>
      <c r="I392" s="18">
        <v>0</v>
      </c>
      <c r="J392" s="5">
        <v>7384845.8823528998</v>
      </c>
      <c r="K392" s="5">
        <v>4901230.1447964003</v>
      </c>
      <c r="L392" s="5">
        <v>213615825.50366434</v>
      </c>
      <c r="M392" s="5">
        <v>0</v>
      </c>
      <c r="N392" s="6">
        <v>0</v>
      </c>
      <c r="O392" s="6">
        <v>0</v>
      </c>
      <c r="P392" s="6">
        <v>4045297.1400000006</v>
      </c>
      <c r="Q392" s="6">
        <v>0</v>
      </c>
      <c r="R392" s="6">
        <v>0</v>
      </c>
      <c r="S392" s="7">
        <f t="shared" ref="S392:S405" si="6">+SUM(G392:R392)</f>
        <v>481502476.43823922</v>
      </c>
    </row>
    <row r="393" spans="1:19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758</v>
      </c>
      <c r="G393" s="17">
        <v>254590746.20396489</v>
      </c>
      <c r="H393" s="5">
        <v>0</v>
      </c>
      <c r="I393" s="18">
        <v>0</v>
      </c>
      <c r="J393" s="5">
        <v>10202882.470588</v>
      </c>
      <c r="K393" s="5">
        <v>6534135.7375566</v>
      </c>
      <c r="L393" s="5">
        <v>268311793.73310491</v>
      </c>
      <c r="M393" s="5">
        <v>0</v>
      </c>
      <c r="N393" s="6">
        <v>0</v>
      </c>
      <c r="O393" s="6">
        <v>0</v>
      </c>
      <c r="P393" s="6">
        <v>3686031.72</v>
      </c>
      <c r="Q393" s="6">
        <v>0</v>
      </c>
      <c r="R393" s="6">
        <v>0</v>
      </c>
      <c r="S393" s="7">
        <f t="shared" si="6"/>
        <v>543325589.86521447</v>
      </c>
    </row>
    <row r="394" spans="1:19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760</v>
      </c>
      <c r="G394" s="17">
        <v>191569710.41957396</v>
      </c>
      <c r="H394" s="5">
        <v>8720577.3246137574</v>
      </c>
      <c r="I394" s="18">
        <v>0</v>
      </c>
      <c r="J394" s="5">
        <v>4529212.7873302996</v>
      </c>
      <c r="K394" s="5">
        <v>3495725.3574660998</v>
      </c>
      <c r="L394" s="5">
        <v>0</v>
      </c>
      <c r="M394" s="5">
        <v>202758031.3788164</v>
      </c>
      <c r="N394" s="6">
        <v>0</v>
      </c>
      <c r="O394" s="6">
        <v>0</v>
      </c>
      <c r="P394" s="6">
        <v>0</v>
      </c>
      <c r="Q394" s="6">
        <v>2257862.94</v>
      </c>
      <c r="R394" s="6">
        <v>0</v>
      </c>
      <c r="S394" s="7">
        <f t="shared" si="6"/>
        <v>413331120.20780051</v>
      </c>
    </row>
    <row r="395" spans="1:19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758</v>
      </c>
      <c r="G395" s="17">
        <v>187296886.99505922</v>
      </c>
      <c r="H395" s="5">
        <v>0</v>
      </c>
      <c r="I395" s="18">
        <v>0</v>
      </c>
      <c r="J395" s="5">
        <v>5722210.3167422004</v>
      </c>
      <c r="K395" s="5">
        <v>3595391.1312217</v>
      </c>
      <c r="L395" s="5">
        <v>159287790.12429017</v>
      </c>
      <c r="M395" s="5">
        <v>0</v>
      </c>
      <c r="N395" s="6">
        <v>0</v>
      </c>
      <c r="O395" s="6">
        <v>0</v>
      </c>
      <c r="P395" s="6">
        <v>2457096.8400000003</v>
      </c>
      <c r="Q395" s="6">
        <v>0</v>
      </c>
      <c r="R395" s="6">
        <v>0</v>
      </c>
      <c r="S395" s="7">
        <f t="shared" si="6"/>
        <v>358359375.40731329</v>
      </c>
    </row>
    <row r="396" spans="1:19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760</v>
      </c>
      <c r="G396" s="17">
        <v>100283664.64357017</v>
      </c>
      <c r="H396" s="5">
        <v>4565082.0790222986</v>
      </c>
      <c r="I396" s="18">
        <v>0</v>
      </c>
      <c r="J396" s="5">
        <v>2078331.8733031999</v>
      </c>
      <c r="K396" s="5">
        <v>1063014.2986425001</v>
      </c>
      <c r="L396" s="5">
        <v>0</v>
      </c>
      <c r="M396" s="5">
        <v>73025345.846464619</v>
      </c>
      <c r="N396" s="6">
        <v>0</v>
      </c>
      <c r="O396" s="6">
        <v>0</v>
      </c>
      <c r="P396" s="6">
        <v>0</v>
      </c>
      <c r="Q396" s="6">
        <v>1361746.8</v>
      </c>
      <c r="R396" s="6">
        <v>0</v>
      </c>
      <c r="S396" s="7">
        <f t="shared" si="6"/>
        <v>182377185.54100281</v>
      </c>
    </row>
    <row r="397" spans="1:19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760</v>
      </c>
      <c r="G397" s="17">
        <v>0</v>
      </c>
      <c r="H397" s="5">
        <v>0</v>
      </c>
      <c r="I397" s="18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7">
        <f t="shared" si="6"/>
        <v>0</v>
      </c>
    </row>
    <row r="398" spans="1:19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758</v>
      </c>
      <c r="G398" s="17">
        <v>579128283.56939507</v>
      </c>
      <c r="H398" s="5">
        <v>0</v>
      </c>
      <c r="I398" s="18">
        <v>0</v>
      </c>
      <c r="J398" s="5">
        <v>13601941.357466098</v>
      </c>
      <c r="K398" s="5">
        <v>7507880.8778280001</v>
      </c>
      <c r="L398" s="5">
        <v>553192095.86052918</v>
      </c>
      <c r="M398" s="5">
        <v>0</v>
      </c>
      <c r="N398" s="6">
        <v>0</v>
      </c>
      <c r="O398" s="6">
        <v>0</v>
      </c>
      <c r="P398" s="6">
        <v>9191329.9200000018</v>
      </c>
      <c r="Q398" s="6">
        <v>0</v>
      </c>
      <c r="R398" s="6">
        <v>0</v>
      </c>
      <c r="S398" s="7">
        <f t="shared" si="6"/>
        <v>1162621531.5852184</v>
      </c>
    </row>
    <row r="399" spans="1:19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758</v>
      </c>
      <c r="G399" s="17">
        <v>120357656.02212206</v>
      </c>
      <c r="H399" s="5">
        <v>0</v>
      </c>
      <c r="I399" s="18">
        <v>0</v>
      </c>
      <c r="J399" s="5">
        <v>3265065.9457013002</v>
      </c>
      <c r="K399" s="5">
        <v>2682187.7918552002</v>
      </c>
      <c r="L399" s="5">
        <v>76941085.122584596</v>
      </c>
      <c r="M399" s="5">
        <v>0</v>
      </c>
      <c r="N399" s="6">
        <v>0</v>
      </c>
      <c r="O399" s="6">
        <v>0</v>
      </c>
      <c r="P399" s="6">
        <v>1540029.96</v>
      </c>
      <c r="Q399" s="6">
        <v>0</v>
      </c>
      <c r="R399" s="6">
        <v>0</v>
      </c>
      <c r="S399" s="7">
        <f t="shared" si="6"/>
        <v>204786024.84226316</v>
      </c>
    </row>
    <row r="400" spans="1:19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760</v>
      </c>
      <c r="G400" s="17">
        <v>301436870.08773279</v>
      </c>
      <c r="H400" s="5">
        <v>13721916.310946373</v>
      </c>
      <c r="I400" s="18">
        <v>0</v>
      </c>
      <c r="J400" s="5">
        <v>9843749.6199095007</v>
      </c>
      <c r="K400" s="5">
        <v>8492269.9366516005</v>
      </c>
      <c r="L400" s="5">
        <v>0</v>
      </c>
      <c r="M400" s="5">
        <v>445808062.68383384</v>
      </c>
      <c r="N400" s="6">
        <v>0</v>
      </c>
      <c r="O400" s="6">
        <v>0</v>
      </c>
      <c r="P400" s="6">
        <v>0</v>
      </c>
      <c r="Q400" s="6">
        <v>4064956.2</v>
      </c>
      <c r="R400" s="6">
        <v>0</v>
      </c>
      <c r="S400" s="7">
        <f t="shared" si="6"/>
        <v>783367824.83907413</v>
      </c>
    </row>
    <row r="401" spans="1:25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760</v>
      </c>
      <c r="G401" s="17">
        <v>227429038.17913634</v>
      </c>
      <c r="H401" s="5">
        <v>10352954.59266427</v>
      </c>
      <c r="I401" s="18">
        <v>0</v>
      </c>
      <c r="J401" s="5">
        <v>10306979.176471001</v>
      </c>
      <c r="K401" s="5">
        <v>7855504.2443439001</v>
      </c>
      <c r="L401" s="5">
        <v>0</v>
      </c>
      <c r="M401" s="5">
        <v>422513946.58572423</v>
      </c>
      <c r="N401" s="6">
        <v>0</v>
      </c>
      <c r="O401" s="6">
        <v>0</v>
      </c>
      <c r="P401" s="6">
        <v>0</v>
      </c>
      <c r="Q401" s="6">
        <v>2860097.22</v>
      </c>
      <c r="R401" s="6">
        <v>0</v>
      </c>
      <c r="S401" s="7">
        <f t="shared" si="6"/>
        <v>681318519.99833977</v>
      </c>
    </row>
    <row r="402" spans="1:25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760</v>
      </c>
      <c r="G402" s="17">
        <v>127963486.07190624</v>
      </c>
      <c r="H402" s="5">
        <v>5825114.3804160245</v>
      </c>
      <c r="I402" s="18">
        <v>0</v>
      </c>
      <c r="J402" s="5">
        <v>4618651.3303167</v>
      </c>
      <c r="K402" s="5">
        <v>3944654.959276</v>
      </c>
      <c r="L402" s="5">
        <v>0</v>
      </c>
      <c r="M402" s="5">
        <v>160346672.56156164</v>
      </c>
      <c r="N402" s="6">
        <v>0</v>
      </c>
      <c r="O402" s="6">
        <v>0</v>
      </c>
      <c r="P402" s="6">
        <v>0</v>
      </c>
      <c r="Q402" s="6">
        <v>1708108.74</v>
      </c>
      <c r="R402" s="6">
        <v>0</v>
      </c>
      <c r="S402" s="7">
        <f t="shared" si="6"/>
        <v>304406688.04347658</v>
      </c>
    </row>
    <row r="403" spans="1:25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758</v>
      </c>
      <c r="G403" s="17">
        <v>406904130.40012336</v>
      </c>
      <c r="H403" s="5">
        <v>0</v>
      </c>
      <c r="I403" s="18">
        <v>0</v>
      </c>
      <c r="J403" s="5">
        <v>13103395.004525</v>
      </c>
      <c r="K403" s="5">
        <v>12040150.742081</v>
      </c>
      <c r="L403" s="5">
        <v>518988064.73659253</v>
      </c>
      <c r="M403" s="5">
        <v>0</v>
      </c>
      <c r="N403" s="6">
        <v>0</v>
      </c>
      <c r="O403" s="6">
        <v>0</v>
      </c>
      <c r="P403" s="6">
        <v>5781595.1399999997</v>
      </c>
      <c r="Q403" s="6">
        <v>0</v>
      </c>
      <c r="R403" s="6">
        <v>0</v>
      </c>
      <c r="S403" s="7">
        <f t="shared" si="6"/>
        <v>956817336.02332187</v>
      </c>
    </row>
    <row r="404" spans="1:25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758</v>
      </c>
      <c r="G404" s="17">
        <v>149623547.90228546</v>
      </c>
      <c r="H404" s="5">
        <v>0</v>
      </c>
      <c r="I404" s="18">
        <v>0</v>
      </c>
      <c r="J404" s="5">
        <v>6573981.2669682996</v>
      </c>
      <c r="K404" s="5">
        <v>4265740.4072398003</v>
      </c>
      <c r="L404" s="5">
        <v>178428292.43712986</v>
      </c>
      <c r="M404" s="5">
        <v>0</v>
      </c>
      <c r="N404" s="6">
        <v>0</v>
      </c>
      <c r="O404" s="6">
        <v>0</v>
      </c>
      <c r="P404" s="6">
        <v>2185532.2800000003</v>
      </c>
      <c r="Q404" s="6">
        <v>0</v>
      </c>
      <c r="R404" s="6">
        <v>0</v>
      </c>
      <c r="S404" s="7">
        <f t="shared" si="6"/>
        <v>341077094.29362339</v>
      </c>
    </row>
    <row r="405" spans="1:25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760</v>
      </c>
      <c r="G405" s="17">
        <v>183375910.21575606</v>
      </c>
      <c r="H405" s="5">
        <v>8347581.6766935792</v>
      </c>
      <c r="I405" s="18">
        <v>0</v>
      </c>
      <c r="J405" s="5">
        <v>5416464.7782805003</v>
      </c>
      <c r="K405" s="5">
        <v>3782061.7466063001</v>
      </c>
      <c r="L405" s="5">
        <v>0</v>
      </c>
      <c r="M405" s="5">
        <v>220380819.33890346</v>
      </c>
      <c r="N405" s="6">
        <v>0</v>
      </c>
      <c r="O405" s="6">
        <v>0</v>
      </c>
      <c r="P405" s="6">
        <v>0</v>
      </c>
      <c r="Q405" s="6">
        <v>2092350.96</v>
      </c>
      <c r="R405" s="6">
        <v>0</v>
      </c>
      <c r="S405" s="7">
        <f t="shared" si="6"/>
        <v>423395188.71623987</v>
      </c>
    </row>
    <row r="406" spans="1:25" x14ac:dyDescent="0.25">
      <c r="E406"/>
      <c r="F406"/>
      <c r="G406" s="9">
        <f t="shared" ref="G406:I406" si="7">+SUBTOTAL(9,G8:G405)</f>
        <v>34572535339.402924</v>
      </c>
      <c r="H406" s="9">
        <f t="shared" si="7"/>
        <v>252804492.42523193</v>
      </c>
      <c r="I406" s="9">
        <f t="shared" si="7"/>
        <v>29553658033.258793</v>
      </c>
      <c r="J406" s="9">
        <f t="shared" ref="J406:S406" si="8">+SUBTOTAL(9,J8:J405)</f>
        <v>2779828508.4404206</v>
      </c>
      <c r="K406" s="9">
        <f t="shared" si="8"/>
        <v>1404472688.2895923</v>
      </c>
      <c r="L406" s="9">
        <f t="shared" si="8"/>
        <v>27554031722.346973</v>
      </c>
      <c r="M406" s="9">
        <f t="shared" si="8"/>
        <v>6350992703.3947678</v>
      </c>
      <c r="N406" s="9">
        <f t="shared" si="8"/>
        <v>28976575221.927773</v>
      </c>
      <c r="O406" s="9">
        <f t="shared" si="8"/>
        <v>212471347.96000001</v>
      </c>
      <c r="P406" s="9">
        <f t="shared" si="8"/>
        <v>425536038.3599999</v>
      </c>
      <c r="Q406" s="9">
        <f t="shared" si="8"/>
        <v>73365336.179999992</v>
      </c>
      <c r="R406" s="9">
        <f t="shared" si="8"/>
        <v>367963379.46000016</v>
      </c>
      <c r="S406" s="9">
        <f t="shared" si="8"/>
        <v>132524234811.44641</v>
      </c>
    </row>
    <row r="408" spans="1:25" x14ac:dyDescent="0.25">
      <c r="S408" s="20"/>
    </row>
    <row r="409" spans="1:25" x14ac:dyDescent="0.25">
      <c r="S409" s="20"/>
      <c r="Y409" s="22"/>
    </row>
    <row r="410" spans="1:25" x14ac:dyDescent="0.25">
      <c r="S410" s="20"/>
      <c r="Y410" s="22"/>
    </row>
    <row r="411" spans="1:25" x14ac:dyDescent="0.25">
      <c r="S411" s="21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2024-08-14T19:04:01Z</dcterms:modified>
</cp:coreProperties>
</file>