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10 - Octubre - 24\Compensación por Linea\"/>
    </mc:Choice>
  </mc:AlternateContent>
  <xr:revisionPtr revIDLastSave="0" documentId="13_ncr:1_{F8ACB4D8-7368-4EDA-ADB6-F7B33234D1B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ctubre" sheetId="5" r:id="rId1"/>
  </sheets>
  <definedNames>
    <definedName name="_xlnm._FilterDatabase" localSheetId="0" hidden="1">Octubre!$A$7:$R$407</definedName>
    <definedName name="_xlnm.Print_Area" localSheetId="0">Octubre!$A$1:$R$407</definedName>
    <definedName name="_xlnm.Print_Titles" localSheetId="0">Octubre!$6:$7</definedName>
  </definedNames>
  <calcPr calcId="181029"/>
</workbook>
</file>

<file path=xl/calcChain.xml><?xml version="1.0" encoding="utf-8"?>
<calcChain xmlns="http://schemas.openxmlformats.org/spreadsheetml/2006/main">
  <c r="L407" i="5" l="1"/>
  <c r="J407" i="5"/>
  <c r="K407" i="5" l="1"/>
  <c r="O407" i="5"/>
  <c r="Q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I407" i="5"/>
  <c r="P407" i="5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G407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H407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N407" i="5"/>
  <c r="R8" i="5"/>
  <c r="R279" i="5"/>
  <c r="R285" i="5"/>
  <c r="R263" i="5"/>
  <c r="M407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L3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L4" i="5" l="1"/>
  <c r="R407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<sst xmlns="http://schemas.openxmlformats.org/spreadsheetml/2006/main" count="2414" uniqueCount="787">
  <si>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</si>
  <si>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</si>
  <si>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</si>
  <si>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</si>
  <si>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</si>
  <si>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</si>
  <si>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</si>
  <si>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</si>
  <si>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</si>
  <si>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</si>
  <si>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</si>
  <si>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</si>
  <si>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</si>
  <si>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</si>
  <si>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</si>
  <si>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</si>
  <si>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</si>
  <si>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</si>
  <si>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</si>
  <si>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</si>
  <si>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</si>
  <si>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</si>
  <si>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</si>
  <si>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</si>
  <si>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</si>
  <si>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</si>
  <si>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</si>
  <si>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</si>
  <si>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</si>
  <si>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</si>
  <si>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</si>
  <si>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</si>
  <si>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</si>
  <si>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</si>
  <si>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</si>
  <si>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</si>
  <si>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</si>
  <si>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</si>
  <si>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</si>
  <si>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</si>
  <si>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</si>
  <si>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</si>
  <si>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</si>
  <si>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</si>
  <si>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</si>
  <si>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</si>
  <si>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</si>
  <si>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</si>
  <si>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</si>
  <si>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</si>
  <si>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</si>
  <si>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</si>
  <si>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</si>
  <si>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</si>
  <si>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</si>
  <si>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</si>
  <si>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</si>
  <si>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</si>
  <si>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</si>
  <si>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</si>
  <si>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</si>
  <si>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</si>
  <si>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</si>
  <si>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</si>
  <si>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</si>
  <si>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</si>
  <si>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</si>
  <si>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</si>
  <si>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</si>
  <si>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</si>
  <si>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</si>
  <si>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</si>
  <si>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</si>
  <si>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</si>
  <si>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</si>
  <si>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</si>
  <si>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</si>
  <si>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</si>
  <si>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</si>
  <si>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</si>
  <si>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</si>
  <si>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</si>
  <si>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</si>
  <si>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</si>
  <si>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</si>
  <si>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</si>
  <si>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</si>
  <si>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</si>
  <si>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</si>
  <si>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</si>
  <si>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</si>
  <si>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</si>
  <si>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</si>
  <si>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</si>
  <si>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</si>
  <si>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</si>
  <si>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</si>
  <si>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</si>
  <si>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</si>
  <si>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</si>
  <si>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</si>
  <si>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</si>
  <si>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</si>
  <si>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</si>
  <si>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</si>
  <si>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</si>
  <si>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</si>
  <si>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</si>
  <si>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</si>
  <si>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</si>
  <si>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</si>
  <si>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</si>
  <si>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</si>
  <si>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</si>
  <si>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</si>
  <si>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</si>
  <si>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</si>
  <si>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</si>
  <si>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</si>
  <si>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</si>
  <si>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</si>
  <si>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</si>
  <si>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</si>
  <si>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</si>
  <si>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</si>
  <si>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</si>
  <si>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</si>
  <si>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</si>
  <si>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</si>
  <si>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</si>
  <si>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</si>
  <si>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</si>
  <si>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</si>
  <si>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</si>
  <si>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</si>
  <si>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</si>
  <si>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</si>
  <si>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</si>
  <si>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</si>
  <si>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</si>
  <si>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</si>
  <si>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</si>
  <si>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</si>
  <si>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</si>
  <si>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</si>
  <si>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</si>
  <si>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</si>
  <si>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</si>
  <si>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</si>
  <si>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</si>
  <si>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</si>
  <si>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</si>
  <si>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</si>
  <si>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</si>
  <si>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</si>
  <si>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</si>
  <si>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</si>
  <si>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</si>
  <si>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</si>
  <si>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</si>
  <si>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</si>
  <si>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</si>
  <si>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</si>
  <si>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</si>
  <si>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</si>
  <si>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</si>
  <si>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</si>
  <si>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</si>
  <si>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</si>
  <si>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</si>
  <si>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</si>
  <si>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</si>
  <si>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</si>
  <si>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</si>
  <si>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</si>
  <si>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</si>
  <si>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</si>
  <si>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</si>
  <si>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</si>
  <si>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</si>
  <si>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</si>
  <si>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</si>
  <si>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</si>
  <si>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</si>
  <si>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</si>
  <si>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</si>
  <si>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</si>
  <si>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</si>
  <si>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</si>
  <si>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</si>
  <si>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</si>
  <si>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</si>
  <si>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</si>
  <si>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</si>
  <si>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</si>
  <si>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</si>
  <si>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</si>
  <si>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</si>
  <si>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</si>
  <si>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</si>
  <si>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</si>
  <si>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</si>
  <si>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</si>
  <si>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</si>
  <si>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</si>
  <si>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</si>
  <si>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</si>
  <si>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</si>
  <si>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</si>
  <si>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</si>
  <si>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</si>
  <si>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</si>
  <si>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</si>
  <si>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</si>
  <si>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</si>
  <si>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</si>
  <si>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</si>
  <si>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</si>
  <si>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</si>
  <si>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</si>
  <si>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</si>
  <si>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</si>
  <si>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</si>
  <si>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</si>
  <si>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</si>
  <si>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</si>
  <si>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</si>
  <si>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</si>
  <si>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</si>
  <si>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</si>
  <si>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</si>
  <si>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</si>
  <si>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</si>
  <si>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</si>
  <si>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</si>
  <si>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</si>
  <si>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</si>
  <si>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</si>
  <si>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</si>
  <si>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</si>
  <si>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</si>
  <si>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</si>
  <si>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</si>
  <si>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</si>
  <si>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</si>
  <si>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</si>
  <si>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</si>
  <si>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</si>
  <si>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</si>
  <si>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</si>
  <si>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</si>
  <si>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</si>
  <si>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</si>
  <si>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</si>
  <si>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</si>
  <si>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</si>
  <si>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</si>
  <si>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</si>
  <si>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</si>
  <si>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</si>
  <si>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</si>
  <si>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</si>
  <si>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</si>
  <si>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</si>
  <si>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</si>
  <si>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</si>
  <si>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</si>
  <si>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</si>
  <si>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</si>
  <si>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</si>
  <si>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</si>
  <si>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</si>
  <si>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</si>
  <si>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</si>
  <si>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</si>
  <si>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</si>
  <si>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</si>
  <si>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</si>
  <si>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</si>
  <si>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</si>
  <si>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</si>
  <si>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</si>
  <si>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</si>
  <si>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</si>
  <si>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</si>
  <si>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</si>
  <si>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</si>
  <si>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</si>
  <si>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</si>
  <si>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</si>
  <si>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</si>
  <si>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</si>
  <si>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</si>
  <si>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</si>
  <si>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</si>
  <si>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</si>
  <si>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</si>
  <si>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</si>
  <si>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</si>
  <si>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</si>
  <si>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</si>
  <si>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</si>
  <si>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</si>
  <si>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</si>
  <si>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</si>
  <si>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</si>
  <si>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</si>
  <si>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</si>
  <si>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</si>
  <si>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</si>
  <si>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</si>
  <si>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</si>
  <si>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</si>
  <si>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</si>
  <si>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</si>
  <si>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</si>
  <si>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</si>
  <si>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</si>
  <si>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</si>
  <si>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</si>
  <si>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</si>
  <si>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</si>
  <si>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</si>
  <si>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</si>
  <si>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</si>
  <si>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</si>
  <si>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</si>
  <si>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</si>
  <si>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</si>
  <si>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</si>
  <si>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</si>
  <si>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</si>
  <si>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</si>
  <si>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</si>
  <si>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</si>
  <si>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</si>
  <si>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</si>
  <si>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</si>
  <si>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</si>
  <si>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</si>
  <si>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</si>
  <si>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</si>
  <si>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</si>
  <si>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</si>
  <si>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</si>
  <si>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</si>
  <si>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</si>
  <si>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</si>
  <si>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</si>
  <si>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</si>
  <si>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</si>
  <si>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</si>
  <si>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</si>
  <si>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</si>
  <si>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</si>
  <si>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</si>
  <si>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</si>
  <si>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</si>
  <si>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</si>
  <si>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</si>
  <si>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</si>
  <si>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</si>
  <si>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</si>
  <si>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</si>
  <si>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</si>
  <si>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</si>
  <si>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</si>
  <si>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</si>
  <si>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</si>
  <si>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</si>
  <si>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</si>
  <si>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</si>
  <si>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</si>
  <si>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</si>
  <si>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</si>
  <si>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</si>
  <si>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</si>
  <si>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</si>
  <si>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</si>
  <si>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</si>
  <si>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</si>
  <si>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</si>
  <si>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</si>
  <si>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</si>
  <si>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</si>
  <si>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</si>
  <si>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</si>
  <si>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</si>
  <si>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</si>
  <si>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</si>
  <si>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</si>
  <si>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</si>
  <si>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</si>
  <si>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</si>
  <si>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</si>
  <si>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</si>
  <si>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</si>
  <si>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</si>
  <si>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</si>
  <si>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</si>
  <si>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</si>
  <si>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</si>
  <si>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</si>
  <si>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</si>
  <si>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</si>
  <si>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</si>
  <si>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</si>
  <si>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</si>
  <si>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</si>
  <si>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</si>
  <si>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</si>
  <si>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</si>
  <si>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</si>
  <si>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</si>
  <si>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</si>
  <si>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</si>
  <si>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</si>
  <si>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</si>
  <si>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</si>
  <si>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</si>
  <si>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</si>
  <si>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</si>
  <si>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</si>
  <si>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</si>
  <si>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</si>
  <si>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</si>
  <si>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</si>
  <si>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</si>
  <si>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</si>
  <si>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</si>
  <si>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</si>
  <si>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</si>
  <si>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</si>
  <si>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</si>
  <si>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</si>
  <si>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</si>
  <si>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</si>
  <si>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</si>
  <si>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</si>
  <si>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</si>
  <si>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</si>
  <si>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</si>
  <si>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</si>
  <si>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</si>
  <si>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</si>
  <si>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</si>
  <si>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</si>
  <si>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</si>
  <si>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</si>
  <si>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</si>
  <si>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</si>
  <si>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</si>
  <si>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</si>
  <si>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</si>
  <si>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</si>
  <si>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</si>
  <si>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</si>
  <si>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</si>
  <si>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</si>
  <si>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</si>
  <si>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</si>
  <si>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</si>
  <si>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</si>
  <si>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</si>
  <si>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</si>
  <si>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</si>
  <si>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</si>
  <si>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</si>
  <si>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</si>
  <si>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</si>
  <si>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</si>
  <si>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</si>
  <si>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</si>
  <si>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</si>
  <si>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</si>
  <si>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</si>
  <si>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</si>
  <si>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</si>
  <si>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</si>
  <si>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</si>
  <si>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</si>
  <si>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</si>
  <si>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</si>
  <si>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</si>
  <si>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</si>
  <si>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</si>
  <si>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</si>
  <si>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</si>
  <si>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</si>
  <si>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</si>
  <si>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</si>
  <si>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</si>
  <si>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</si>
  <si>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</si>
  <si>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</si>
  <si>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</si>
  <si>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</si>
  <si>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</si>
  <si>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</si>
  <si>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</si>
  <si>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</si>
  <si>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</si>
  <si>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</si>
  <si>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</si>
  <si>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</si>
  <si>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</si>
  <si>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</si>
  <si>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</si>
  <si>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</si>
  <si>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</si>
  <si>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</si>
  <si>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</si>
  <si>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</si>
  <si>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</si>
  <si>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</si>
  <si>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</si>
  <si>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</si>
  <si>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</si>
  <si>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</si>
  <si>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</si>
  <si>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</si>
  <si>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</si>
  <si>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</si>
  <si>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</si>
  <si>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</si>
  <si>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</si>
  <si>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</si>
  <si>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</si>
  <si>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</si>
  <si>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</si>
  <si>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</si>
  <si>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</si>
  <si>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</si>
  <si>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</si>
  <si>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</si>
  <si>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</si>
  <si>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</si>
  <si>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</si>
  <si>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</si>
  <si>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</si>
  <si>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</si>
  <si>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</si>
  <si>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</si>
  <si>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</si>
  <si>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</si>
  <si>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</si>
  <si>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</si>
  <si>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</si>
  <si>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</si>
  <si>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</si>
  <si>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</si>
  <si>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</si>
  <si>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</si>
  <si>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</si>
  <si>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</si>
  <si>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</si>
  <si>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</si>
  <si>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</si>
  <si>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</si>
  <si>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</si>
  <si>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</si>
  <si>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</si>
  <si>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</si>
  <si>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</si>
  <si>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</si>
  <si>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</si>
  <si>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</si>
  <si>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</si>
  <si>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</si>
  <si>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</si>
  <si>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</si>
  <si>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</si>
  <si>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</si>
  <si>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</si>
  <si>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</si>
  <si>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</si>
  <si>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</si>
  <si>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</si>
  <si>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</si>
  <si>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</si>
  <si>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</si>
  <si>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</si>
  <si>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</si>
  <si>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</si>
  <si>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</si>
  <si>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</si>
  <si>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</si>
  <si>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</si>
  <si>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</si>
  <si>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</si>
  <si>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</si>
  <si>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</si>
  <si>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</si>
  <si>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</si>
  <si>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</si>
  <si>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</si>
  <si>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</si>
  <si>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</si>
  <si>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</si>
  <si>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</si>
  <si>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</si>
  <si>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</si>
  <si>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</si>
  <si>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</si>
  <si>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</si>
  <si>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</si>
  <si>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</si>
  <si>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</si>
  <si>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</si>
  <si>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</si>
  <si>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</si>
  <si>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</si>
  <si>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</si>
  <si>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</si>
  <si>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</si>
  <si>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</si>
  <si>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</si>
  <si>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</si>
  <si>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</si>
  <si>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</si>
  <si>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</si>
  <si>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</si>
  <si>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</si>
  <si>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</si>
  <si>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</si>
  <si>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</si>
  <si>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</si>
  <si>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</si>
  <si>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</si>
  <si>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</si>
  <si>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</si>
  <si>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</si>
  <si>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</si>
  <si>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</si>
  <si>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</si>
  <si>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</si>
  <si>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</si>
  <si>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</si>
  <si>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</si>
  <si>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</si>
  <si>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</si>
  <si>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</si>
  <si>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</si>
  <si>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</si>
  <si>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</si>
  <si>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</si>
  <si>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</si>
  <si>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</si>
  <si>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</si>
  <si>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</si>
  <si>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</si>
  <si>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</si>
  <si>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</si>
  <si>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</si>
  <si>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</si>
  <si>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</si>
  <si>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</si>
  <si>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</si>
  <si>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</si>
  <si>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</si>
  <si>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</si>
  <si>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</si>
  <si>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</si>
  <si>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</si>
  <si>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</si>
  <si>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</si>
  <si>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</si>
  <si>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</si>
  <si>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</si>
  <si>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</si>
  <si>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</si>
  <si>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</si>
  <si>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</si>
  <si>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</si>
  <si>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</si>
  <si>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</si>
  <si>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</si>
  <si>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</si>
  <si>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</si>
  <si>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</si>
  <si>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</si>
  <si>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</si>
  <si>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</si>
  <si>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</si>
  <si>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</si>
  <si>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</si>
  <si>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</si>
  <si>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</si>
  <si>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</si>
  <si>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</si>
  <si>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</si>
  <si>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</si>
  <si>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</si>
  <si>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</si>
  <si>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</si>
  <si>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</si>
  <si>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</si>
  <si>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</si>
  <si>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</si>
  <si>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</si>
  <si>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</si>
  <si>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</si>
  <si>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</si>
  <si>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</si>
  <si>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</si>
  <si>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</si>
  <si>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</si>
  <si>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</si>
  <si>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</si>
  <si>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</si>
  <si>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</si>
  <si>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</si>
  <si>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</si>
  <si>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</si>
  <si>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</si>
  <si>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</si>
  <si>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</si>
  <si>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</si>
  <si>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</si>
  <si>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</si>
  <si>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</si>
  <si>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</si>
  <si>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</si>
  <si>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</si>
  <si>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</si>
  <si>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</si>
  <si>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</si>
  <si>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</si>
  <si>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</si>
  <si>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</si>
  <si>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</si>
  <si>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</si>
  <si>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</si>
  <si>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</si>
  <si>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</si>
  <si>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</si>
  <si>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</si>
  <si>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</si>
  <si>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</si>
  <si>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</si>
  <si>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</si>
  <si>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</si>
  <si>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</si>
  <si>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</si>
  <si>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</si>
  <si>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</si>
  <si>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</si>
  <si>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</si>
  <si>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</si>
  <si>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</si>
  <si>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</si>
  <si>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</si>
  <si>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</si>
  <si>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</si>
  <si>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</si>
  <si>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</si>
  <si>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</si>
  <si>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</si>
  <si>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</si>
  <si>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</si>
  <si>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</si>
  <si>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</si>
  <si>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</si>
  <si>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</si>
  <si>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</si>
  <si>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</si>
  <si>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</si>
  <si>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</si>
  <si>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</si>
  <si>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</si>
  <si>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</si>
  <si>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</si>
  <si>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</si>
  <si>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</si>
  <si>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</si>
  <si>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</si>
  <si>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</si>
  <si>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</si>
  <si>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</si>
  <si>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</si>
  <si>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</si>
  <si>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</si>
  <si>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</si>
  <si>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</si>
  <si>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</si>
  <si>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Octubre  de 2024</t>
  </si>
  <si>
    <t>Pagos compensaciones AMBA por línea del mes de Octubre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</si>
</sst>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4"/>
  <sheetViews>
    <sheetView tabSelected="1" zoomScale="96" zoomScaleNormal="96" workbookViewId="0">
      <pane xSplit="5" ySplit="7" topLeftCell="F396" activePane="bottomRight" state="frozen"/>
      <selection pane="topRight" activeCell="F1" sqref="F1"/>
      <selection pane="bottomLeft" activeCell="A3" sqref="A3"/>
      <selection pane="bottomRight" activeCell="G406" sqref="G406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8" width="17.7109375" customWidth="1"/>
    <col min="9" max="9" width="18.28515625" bestFit="1" customWidth="1"/>
    <col min="10" max="11" width="17.7109375" customWidth="1"/>
    <col min="12" max="12" width="19.28515625" bestFit="1" customWidth="1"/>
    <col min="13" max="13" width="17.7109375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</cols>
  <sheetData>
    <row r="1" spans="1:18" ht="18.75" x14ac:dyDescent="0.3">
      <c r="G1" s="38" t="s">
        <v>739</v>
      </c>
      <c r="H1" s="38"/>
      <c r="I1" s="38"/>
      <c r="J1" s="38"/>
      <c r="K1" s="38"/>
      <c r="L1" s="38"/>
      <c r="M1" s="38"/>
    </row>
    <row r="2" spans="1:18" ht="18.75" x14ac:dyDescent="0.3">
      <c r="A2" s="2"/>
      <c r="G2" s="29" t="s">
        <v>778</v>
      </c>
      <c r="H2" s="30"/>
      <c r="I2" s="30"/>
      <c r="J2" s="30"/>
      <c r="K2" s="31"/>
      <c r="L2" s="39">
        <f>+O407+K407+I407+H407+G407</f>
        <v>77655608077.125946</v>
      </c>
      <c r="M2" s="40"/>
    </row>
    <row r="3" spans="1:18" ht="18.75" x14ac:dyDescent="0.3">
      <c r="A3" s="2"/>
      <c r="G3" s="32" t="s">
        <v>740</v>
      </c>
      <c r="H3" s="33"/>
      <c r="I3" s="33"/>
      <c r="J3" s="33"/>
      <c r="K3" s="34"/>
      <c r="L3" s="39">
        <f>+J407+L407+P407</f>
        <v>12430225750.89739</v>
      </c>
      <c r="M3" s="40"/>
      <c r="N3" s="27"/>
      <c r="O3" s="18"/>
    </row>
    <row r="4" spans="1:18" ht="18.75" x14ac:dyDescent="0.3">
      <c r="A4" s="2"/>
      <c r="B4" s="2"/>
      <c r="C4" s="2"/>
      <c r="G4" s="35" t="s">
        <v>741</v>
      </c>
      <c r="H4" s="36"/>
      <c r="I4" s="36"/>
      <c r="J4" s="36"/>
      <c r="K4" s="37"/>
      <c r="L4" s="39">
        <f>+M407+N407+Q407</f>
        <v>50065875594.006699</v>
      </c>
      <c r="M4" s="40"/>
    </row>
    <row r="6" spans="1:18" x14ac:dyDescent="0.25">
      <c r="A6" s="3" t="s">
        <v>786</v>
      </c>
      <c r="R6" s="9" t="s">
        <v>785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46128804.968325004</v>
      </c>
      <c r="I8" s="17">
        <v>0</v>
      </c>
      <c r="J8" s="5">
        <v>0</v>
      </c>
      <c r="K8" s="5">
        <v>0</v>
      </c>
      <c r="L8" s="5">
        <v>0</v>
      </c>
      <c r="M8" s="5">
        <v>155234924.88829857</v>
      </c>
      <c r="N8" s="6">
        <v>0</v>
      </c>
      <c r="O8" s="6">
        <v>0</v>
      </c>
      <c r="P8" s="6">
        <v>0</v>
      </c>
      <c r="Q8" s="6">
        <v>903348</v>
      </c>
      <c r="R8" s="7">
        <f>+SUM(G8:Q8)</f>
        <v>202267077.85662359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37089052.054298997</v>
      </c>
      <c r="I9" s="17">
        <v>0</v>
      </c>
      <c r="J9" s="5">
        <v>0</v>
      </c>
      <c r="K9" s="5">
        <v>0</v>
      </c>
      <c r="L9" s="5">
        <v>0</v>
      </c>
      <c r="M9" s="5">
        <v>126362939.41220602</v>
      </c>
      <c r="N9" s="6">
        <v>0</v>
      </c>
      <c r="O9" s="6">
        <v>0</v>
      </c>
      <c r="P9" s="6">
        <v>0</v>
      </c>
      <c r="Q9" s="6">
        <v>1622840.9905998716</v>
      </c>
      <c r="R9" s="7">
        <f>+SUM(G9:Q9)</f>
        <v>165074832.45710489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73850478.262444019</v>
      </c>
      <c r="I10" s="17">
        <v>0</v>
      </c>
      <c r="J10" s="5">
        <v>0</v>
      </c>
      <c r="K10" s="5">
        <v>0</v>
      </c>
      <c r="L10" s="5">
        <v>0</v>
      </c>
      <c r="M10" s="5">
        <v>259143570.65964776</v>
      </c>
      <c r="N10" s="6">
        <v>0</v>
      </c>
      <c r="O10" s="6">
        <v>0</v>
      </c>
      <c r="P10" s="6">
        <v>0</v>
      </c>
      <c r="Q10" s="6">
        <v>1707839.1030238967</v>
      </c>
      <c r="R10" s="7">
        <f>+SUM(G10:Q10)</f>
        <v>334701888.02511567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4202775.7104072012</v>
      </c>
      <c r="I11" s="17">
        <v>0</v>
      </c>
      <c r="J11" s="5">
        <v>0</v>
      </c>
      <c r="K11" s="5">
        <v>0</v>
      </c>
      <c r="L11" s="5">
        <v>0</v>
      </c>
      <c r="M11" s="5">
        <v>14785868.710007474</v>
      </c>
      <c r="N11" s="6">
        <v>0</v>
      </c>
      <c r="O11" s="6">
        <v>0</v>
      </c>
      <c r="P11" s="6">
        <v>0</v>
      </c>
      <c r="Q11" s="6">
        <v>134319.90637623167</v>
      </c>
      <c r="R11" s="7">
        <f>+SUM(G11:Q11)</f>
        <v>19122964.326790906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116863487.32127002</v>
      </c>
      <c r="I12" s="17">
        <v>0</v>
      </c>
      <c r="J12" s="5">
        <v>0</v>
      </c>
      <c r="K12" s="5">
        <v>0</v>
      </c>
      <c r="L12" s="5">
        <v>0</v>
      </c>
      <c r="M12" s="5">
        <v>414869770.8222729</v>
      </c>
      <c r="N12" s="6">
        <v>0</v>
      </c>
      <c r="O12" s="6">
        <v>0</v>
      </c>
      <c r="P12" s="6">
        <v>0</v>
      </c>
      <c r="Q12" s="6">
        <v>2484000</v>
      </c>
      <c r="R12" s="7">
        <f>+SUM(G12:Q12)</f>
        <v>534217258.14354289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81202023.212669998</v>
      </c>
      <c r="I13" s="17">
        <v>0</v>
      </c>
      <c r="J13" s="5">
        <v>0</v>
      </c>
      <c r="K13" s="5">
        <v>0</v>
      </c>
      <c r="L13" s="5">
        <v>0</v>
      </c>
      <c r="M13" s="5">
        <v>262542024.41223392</v>
      </c>
      <c r="N13" s="6">
        <v>0</v>
      </c>
      <c r="O13" s="6">
        <v>0</v>
      </c>
      <c r="P13" s="6">
        <v>0</v>
      </c>
      <c r="Q13" s="6">
        <v>2527627.6800000002</v>
      </c>
      <c r="R13" s="7">
        <f>+SUM(G13:Q13)</f>
        <v>346271675.30490392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10035388.325792</v>
      </c>
      <c r="I14" s="17">
        <v>0</v>
      </c>
      <c r="J14" s="5">
        <v>0</v>
      </c>
      <c r="K14" s="5">
        <v>0</v>
      </c>
      <c r="L14" s="5">
        <v>0</v>
      </c>
      <c r="M14" s="5">
        <v>37723487.390436262</v>
      </c>
      <c r="N14" s="6">
        <v>0</v>
      </c>
      <c r="O14" s="6">
        <v>0</v>
      </c>
      <c r="P14" s="6">
        <v>0</v>
      </c>
      <c r="Q14" s="6">
        <v>453852.00000000006</v>
      </c>
      <c r="R14" s="7">
        <f>+SUM(G14:Q14)</f>
        <v>48212727.716228262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32566614.579186</v>
      </c>
      <c r="I15" s="17">
        <v>0</v>
      </c>
      <c r="J15" s="5">
        <v>0</v>
      </c>
      <c r="K15" s="5">
        <v>0</v>
      </c>
      <c r="L15" s="5">
        <v>0</v>
      </c>
      <c r="M15" s="5">
        <v>136347080.73195094</v>
      </c>
      <c r="N15" s="6">
        <v>0</v>
      </c>
      <c r="O15" s="6">
        <v>0</v>
      </c>
      <c r="P15" s="6">
        <v>0</v>
      </c>
      <c r="Q15" s="6">
        <v>1996506</v>
      </c>
      <c r="R15" s="7">
        <f>+SUM(G15:Q15)</f>
        <v>170910201.31113693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49882945.981900007</v>
      </c>
      <c r="I16" s="17">
        <v>0</v>
      </c>
      <c r="J16" s="5">
        <v>0</v>
      </c>
      <c r="K16" s="5">
        <v>0</v>
      </c>
      <c r="L16" s="5">
        <v>0</v>
      </c>
      <c r="M16" s="5">
        <v>171571948.82747838</v>
      </c>
      <c r="N16" s="6">
        <v>0</v>
      </c>
      <c r="O16" s="6">
        <v>0</v>
      </c>
      <c r="P16" s="6">
        <v>0</v>
      </c>
      <c r="Q16" s="6">
        <v>1839362.5614598938</v>
      </c>
      <c r="R16" s="7">
        <f>+SUM(G16:Q16)</f>
        <v>223294257.37083828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27598247.167420998</v>
      </c>
      <c r="I17" s="17">
        <v>0</v>
      </c>
      <c r="J17" s="5">
        <v>0</v>
      </c>
      <c r="K17" s="5">
        <v>0</v>
      </c>
      <c r="L17" s="5">
        <v>0</v>
      </c>
      <c r="M17" s="5">
        <v>116602510.78845407</v>
      </c>
      <c r="N17" s="6">
        <v>0</v>
      </c>
      <c r="O17" s="6">
        <v>0</v>
      </c>
      <c r="P17" s="6">
        <v>0</v>
      </c>
      <c r="Q17" s="6">
        <v>1002535.5785401065</v>
      </c>
      <c r="R17" s="7">
        <f>+SUM(G17:Q17)</f>
        <v>145203293.53441519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5506412.8868779</v>
      </c>
      <c r="I18" s="17">
        <v>0</v>
      </c>
      <c r="J18" s="5">
        <v>0</v>
      </c>
      <c r="K18" s="5">
        <v>0</v>
      </c>
      <c r="L18" s="5">
        <v>0</v>
      </c>
      <c r="M18" s="5">
        <v>19464518.697132327</v>
      </c>
      <c r="N18" s="6">
        <v>0</v>
      </c>
      <c r="O18" s="6">
        <v>0</v>
      </c>
      <c r="P18" s="6">
        <v>0</v>
      </c>
      <c r="Q18" s="6">
        <v>162243.2785945934</v>
      </c>
      <c r="R18" s="7">
        <f>+SUM(G18:Q18)</f>
        <v>25133174.862604823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3197532.5972850993</v>
      </c>
      <c r="I19" s="17">
        <v>0</v>
      </c>
      <c r="J19" s="5">
        <v>0</v>
      </c>
      <c r="K19" s="5">
        <v>0</v>
      </c>
      <c r="L19" s="5">
        <v>0</v>
      </c>
      <c r="M19" s="5">
        <v>11997246.149372555</v>
      </c>
      <c r="N19" s="6">
        <v>0</v>
      </c>
      <c r="O19" s="6">
        <v>0</v>
      </c>
      <c r="P19" s="6">
        <v>0</v>
      </c>
      <c r="Q19" s="6">
        <v>72181.341405406594</v>
      </c>
      <c r="R19" s="7">
        <f>+SUM(G19:Q19)</f>
        <v>15266960.088063061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29915020.769230999</v>
      </c>
      <c r="I20" s="17">
        <v>0</v>
      </c>
      <c r="J20" s="5">
        <v>0</v>
      </c>
      <c r="K20" s="5">
        <v>0</v>
      </c>
      <c r="L20" s="5">
        <v>0</v>
      </c>
      <c r="M20" s="5">
        <v>106012242.34035033</v>
      </c>
      <c r="N20" s="6">
        <v>0</v>
      </c>
      <c r="O20" s="6">
        <v>0</v>
      </c>
      <c r="P20" s="6">
        <v>0</v>
      </c>
      <c r="Q20" s="6">
        <v>1098097.8947100514</v>
      </c>
      <c r="R20" s="7">
        <f>+SUM(G20:Q20)</f>
        <v>137025361.00429139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5020784.1447963994</v>
      </c>
      <c r="I21" s="17">
        <v>0</v>
      </c>
      <c r="J21" s="5">
        <v>0</v>
      </c>
      <c r="K21" s="5">
        <v>0</v>
      </c>
      <c r="L21" s="5">
        <v>0</v>
      </c>
      <c r="M21" s="5">
        <v>15879948.652863355</v>
      </c>
      <c r="N21" s="6">
        <v>0</v>
      </c>
      <c r="O21" s="6">
        <v>0</v>
      </c>
      <c r="P21" s="6">
        <v>0</v>
      </c>
      <c r="Q21" s="6">
        <v>191004.50528994849</v>
      </c>
      <c r="R21" s="7">
        <f>+SUM(G21:Q21)</f>
        <v>21091737.302949704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2715454.6334841996</v>
      </c>
      <c r="I22" s="17">
        <v>0</v>
      </c>
      <c r="J22" s="5">
        <v>0</v>
      </c>
      <c r="K22" s="5">
        <v>0</v>
      </c>
      <c r="L22" s="5">
        <v>0</v>
      </c>
      <c r="M22" s="5">
        <v>11211082.308928058</v>
      </c>
      <c r="N22" s="6">
        <v>0</v>
      </c>
      <c r="O22" s="6">
        <v>0</v>
      </c>
      <c r="P22" s="6">
        <v>0</v>
      </c>
      <c r="Q22" s="6">
        <v>185200.88436355992</v>
      </c>
      <c r="R22" s="7">
        <f>+SUM(G22:Q22)</f>
        <v>14111737.826775817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2013400.6063349005</v>
      </c>
      <c r="I23" s="17">
        <v>0</v>
      </c>
      <c r="J23" s="5">
        <v>0</v>
      </c>
      <c r="K23" s="5">
        <v>0</v>
      </c>
      <c r="L23" s="5">
        <v>0</v>
      </c>
      <c r="M23" s="5">
        <v>15322292.908961678</v>
      </c>
      <c r="N23" s="6">
        <v>0</v>
      </c>
      <c r="O23" s="6">
        <v>0</v>
      </c>
      <c r="P23" s="6">
        <v>0</v>
      </c>
      <c r="Q23" s="6">
        <v>160448.56283316197</v>
      </c>
      <c r="R23" s="7">
        <f>+SUM(G23:Q23)</f>
        <v>17496142.078129739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9902244.7511312999</v>
      </c>
      <c r="I24" s="17">
        <v>0</v>
      </c>
      <c r="J24" s="5">
        <v>0</v>
      </c>
      <c r="K24" s="5">
        <v>0</v>
      </c>
      <c r="L24" s="5">
        <v>0</v>
      </c>
      <c r="M24" s="5">
        <v>45222656.655892953</v>
      </c>
      <c r="N24" s="6">
        <v>0</v>
      </c>
      <c r="O24" s="6">
        <v>0</v>
      </c>
      <c r="P24" s="6">
        <v>0</v>
      </c>
      <c r="Q24" s="6">
        <v>206471.69758891256</v>
      </c>
      <c r="R24" s="7">
        <f>+SUM(G24:Q24)</f>
        <v>55331373.104613163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13247009.076922998</v>
      </c>
      <c r="I25" s="17">
        <v>0</v>
      </c>
      <c r="J25" s="5">
        <v>0</v>
      </c>
      <c r="K25" s="5">
        <v>0</v>
      </c>
      <c r="L25" s="5">
        <v>0</v>
      </c>
      <c r="M25" s="5">
        <v>42332104.164063625</v>
      </c>
      <c r="N25" s="6">
        <v>0</v>
      </c>
      <c r="O25" s="6">
        <v>0</v>
      </c>
      <c r="P25" s="6">
        <v>0</v>
      </c>
      <c r="Q25" s="6">
        <v>333338.121011902</v>
      </c>
      <c r="R25" s="7">
        <f>+SUM(G25:Q25)</f>
        <v>55912451.361998528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4922856.7873302996</v>
      </c>
      <c r="I26" s="17">
        <v>0</v>
      </c>
      <c r="J26" s="5">
        <v>0</v>
      </c>
      <c r="K26" s="5">
        <v>0</v>
      </c>
      <c r="L26" s="5">
        <v>0</v>
      </c>
      <c r="M26" s="5">
        <v>25369827.881908428</v>
      </c>
      <c r="N26" s="6">
        <v>0</v>
      </c>
      <c r="O26" s="6">
        <v>0</v>
      </c>
      <c r="P26" s="6">
        <v>0</v>
      </c>
      <c r="Q26" s="6">
        <v>265975.35420246341</v>
      </c>
      <c r="R26" s="7">
        <f>+SUM(G26:Q26)</f>
        <v>30558660.023441192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171495359.74660999</v>
      </c>
      <c r="I27" s="17">
        <v>0</v>
      </c>
      <c r="J27" s="5">
        <v>0</v>
      </c>
      <c r="K27" s="5">
        <v>0</v>
      </c>
      <c r="L27" s="5">
        <v>0</v>
      </c>
      <c r="M27" s="5">
        <v>697886673.79088497</v>
      </c>
      <c r="N27" s="6">
        <v>0</v>
      </c>
      <c r="O27" s="6">
        <v>0</v>
      </c>
      <c r="P27" s="6">
        <v>0</v>
      </c>
      <c r="Q27" s="6">
        <v>5472351.540000001</v>
      </c>
      <c r="R27" s="7">
        <f>+SUM(G27:Q27)</f>
        <v>874854385.07749486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8632284.3891403005</v>
      </c>
      <c r="I28" s="17">
        <v>0</v>
      </c>
      <c r="J28" s="5">
        <v>0</v>
      </c>
      <c r="K28" s="5">
        <v>0</v>
      </c>
      <c r="L28" s="5">
        <v>0</v>
      </c>
      <c r="M28" s="5">
        <v>24615765.195785075</v>
      </c>
      <c r="N28" s="6">
        <v>0</v>
      </c>
      <c r="O28" s="6">
        <v>0</v>
      </c>
      <c r="P28" s="6">
        <v>0</v>
      </c>
      <c r="Q28" s="6">
        <v>211503.22039764916</v>
      </c>
      <c r="R28" s="7">
        <f>+SUM(G28:Q28)</f>
        <v>33459552.805323023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17437476.054297999</v>
      </c>
      <c r="I29" s="17">
        <v>0</v>
      </c>
      <c r="J29" s="5">
        <v>0</v>
      </c>
      <c r="K29" s="5">
        <v>0</v>
      </c>
      <c r="L29" s="5">
        <v>0</v>
      </c>
      <c r="M29" s="5">
        <v>45916275.90213418</v>
      </c>
      <c r="N29" s="6">
        <v>0</v>
      </c>
      <c r="O29" s="6">
        <v>0</v>
      </c>
      <c r="P29" s="6">
        <v>0</v>
      </c>
      <c r="Q29" s="6">
        <v>483728.7796023509</v>
      </c>
      <c r="R29" s="7">
        <f>+SUM(G29:Q29)</f>
        <v>63837480.736034527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35696631.773755997</v>
      </c>
      <c r="I30" s="17">
        <v>0</v>
      </c>
      <c r="J30" s="5">
        <v>0</v>
      </c>
      <c r="K30" s="5">
        <v>0</v>
      </c>
      <c r="L30" s="5">
        <v>0</v>
      </c>
      <c r="M30" s="5">
        <v>103539452.2955178</v>
      </c>
      <c r="N30" s="6">
        <v>0</v>
      </c>
      <c r="O30" s="6">
        <v>0</v>
      </c>
      <c r="P30" s="6">
        <v>0</v>
      </c>
      <c r="Q30" s="6">
        <v>738000</v>
      </c>
      <c r="R30" s="7">
        <f>+SUM(G30:Q30)</f>
        <v>139974084.0692738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14427361.954751</v>
      </c>
      <c r="I31" s="17">
        <v>0</v>
      </c>
      <c r="J31" s="5">
        <v>0</v>
      </c>
      <c r="K31" s="5">
        <v>0</v>
      </c>
      <c r="L31" s="5">
        <v>0</v>
      </c>
      <c r="M31" s="5">
        <v>47715185.09260764</v>
      </c>
      <c r="N31" s="6">
        <v>0</v>
      </c>
      <c r="O31" s="6">
        <v>0</v>
      </c>
      <c r="P31" s="6">
        <v>0</v>
      </c>
      <c r="Q31" s="6">
        <v>625001.58357556572</v>
      </c>
      <c r="R31" s="7">
        <f>+SUM(G31:Q31)</f>
        <v>62767548.630934209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15756068.235293999</v>
      </c>
      <c r="I32" s="17">
        <v>0</v>
      </c>
      <c r="J32" s="5">
        <v>0</v>
      </c>
      <c r="K32" s="5">
        <v>0</v>
      </c>
      <c r="L32" s="5">
        <v>0</v>
      </c>
      <c r="M32" s="5">
        <v>81843170.381390288</v>
      </c>
      <c r="N32" s="6">
        <v>0</v>
      </c>
      <c r="O32" s="6">
        <v>0</v>
      </c>
      <c r="P32" s="6">
        <v>0</v>
      </c>
      <c r="Q32" s="6">
        <v>333230.59419171384</v>
      </c>
      <c r="R32" s="7">
        <f>+SUM(G32:Q32)</f>
        <v>97932469.210876003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13795426.923077002</v>
      </c>
      <c r="I33" s="17">
        <v>0</v>
      </c>
      <c r="J33" s="5">
        <v>0</v>
      </c>
      <c r="K33" s="5">
        <v>0</v>
      </c>
      <c r="L33" s="5">
        <v>0</v>
      </c>
      <c r="M33" s="5">
        <v>58574346.599996865</v>
      </c>
      <c r="N33" s="6">
        <v>0</v>
      </c>
      <c r="O33" s="6">
        <v>0</v>
      </c>
      <c r="P33" s="6">
        <v>0</v>
      </c>
      <c r="Q33" s="6">
        <v>351830.95385843155</v>
      </c>
      <c r="R33" s="7">
        <f>+SUM(G33:Q33)</f>
        <v>72721604.476932302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8296807.0950226001</v>
      </c>
      <c r="I34" s="17">
        <v>0</v>
      </c>
      <c r="J34" s="5">
        <v>0</v>
      </c>
      <c r="K34" s="5">
        <v>0</v>
      </c>
      <c r="L34" s="5">
        <v>0</v>
      </c>
      <c r="M34" s="5">
        <v>33319073.268759605</v>
      </c>
      <c r="N34" s="6">
        <v>0</v>
      </c>
      <c r="O34" s="6">
        <v>0</v>
      </c>
      <c r="P34" s="6">
        <v>0</v>
      </c>
      <c r="Q34" s="6">
        <v>356511.11869688664</v>
      </c>
      <c r="R34" s="7">
        <f>+SUM(G34:Q34)</f>
        <v>41972391.482479088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14432103.764706001</v>
      </c>
      <c r="I35" s="17">
        <v>0</v>
      </c>
      <c r="J35" s="5">
        <v>0</v>
      </c>
      <c r="K35" s="5">
        <v>0</v>
      </c>
      <c r="L35" s="5">
        <v>0</v>
      </c>
      <c r="M35" s="5">
        <v>54296896.379114345</v>
      </c>
      <c r="N35" s="6">
        <v>0</v>
      </c>
      <c r="O35" s="6">
        <v>0</v>
      </c>
      <c r="P35" s="6">
        <v>0</v>
      </c>
      <c r="Q35" s="6">
        <v>327174.58810421533</v>
      </c>
      <c r="R35" s="7">
        <f>+SUM(G35:Q35)</f>
        <v>69056174.731924564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10388474.977375999</v>
      </c>
      <c r="I36" s="17">
        <v>0</v>
      </c>
      <c r="J36" s="5">
        <v>0</v>
      </c>
      <c r="K36" s="5">
        <v>0</v>
      </c>
      <c r="L36" s="5">
        <v>0</v>
      </c>
      <c r="M36" s="5">
        <v>37925901.296290949</v>
      </c>
      <c r="N36" s="6">
        <v>0</v>
      </c>
      <c r="O36" s="6">
        <v>0</v>
      </c>
      <c r="P36" s="6">
        <v>0</v>
      </c>
      <c r="Q36" s="6">
        <v>298428.95482520346</v>
      </c>
      <c r="R36" s="7">
        <f>+SUM(G36:Q36)</f>
        <v>48612805.228492148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2724194.6877827998</v>
      </c>
      <c r="I37" s="17">
        <v>0</v>
      </c>
      <c r="J37" s="5">
        <v>0</v>
      </c>
      <c r="K37" s="5">
        <v>0</v>
      </c>
      <c r="L37" s="5">
        <v>0</v>
      </c>
      <c r="M37" s="5">
        <v>11301330.824521443</v>
      </c>
      <c r="N37" s="6">
        <v>0</v>
      </c>
      <c r="O37" s="6">
        <v>0</v>
      </c>
      <c r="P37" s="6">
        <v>0</v>
      </c>
      <c r="Q37" s="6">
        <v>266207.99725212523</v>
      </c>
      <c r="R37" s="7">
        <f>+SUM(G37:Q37)</f>
        <v>14291733.509556368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7796344.5158372</v>
      </c>
      <c r="I38" s="17">
        <v>0</v>
      </c>
      <c r="J38" s="5">
        <v>0</v>
      </c>
      <c r="K38" s="5">
        <v>0</v>
      </c>
      <c r="L38" s="5">
        <v>0</v>
      </c>
      <c r="M38" s="5">
        <v>28970892.883909874</v>
      </c>
      <c r="N38" s="6">
        <v>0</v>
      </c>
      <c r="O38" s="6">
        <v>0</v>
      </c>
      <c r="P38" s="6">
        <v>0</v>
      </c>
      <c r="Q38" s="6">
        <v>249922.36949585861</v>
      </c>
      <c r="R38" s="7">
        <f>+SUM(G38:Q38)</f>
        <v>37017159.769242935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81949268.696832985</v>
      </c>
      <c r="I39" s="17">
        <v>0</v>
      </c>
      <c r="J39" s="5">
        <v>0</v>
      </c>
      <c r="K39" s="5">
        <v>0</v>
      </c>
      <c r="L39" s="5">
        <v>0</v>
      </c>
      <c r="M39" s="5">
        <v>333585381.54314995</v>
      </c>
      <c r="N39" s="6">
        <v>0</v>
      </c>
      <c r="O39" s="6">
        <v>0</v>
      </c>
      <c r="P39" s="6">
        <v>0</v>
      </c>
      <c r="Q39" s="6">
        <v>2217499.7399999998</v>
      </c>
      <c r="R39" s="7">
        <f>+SUM(G39:Q39)</f>
        <v>417752149.97998297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2333076.479638001</v>
      </c>
      <c r="I40" s="17">
        <v>0</v>
      </c>
      <c r="J40" s="5">
        <v>0</v>
      </c>
      <c r="K40" s="5">
        <v>0</v>
      </c>
      <c r="L40" s="5">
        <v>0</v>
      </c>
      <c r="M40" s="5">
        <v>28438393.687545747</v>
      </c>
      <c r="N40" s="6">
        <v>0</v>
      </c>
      <c r="O40" s="6">
        <v>0</v>
      </c>
      <c r="P40" s="6">
        <v>0</v>
      </c>
      <c r="Q40" s="6">
        <v>307914.48</v>
      </c>
      <c r="R40" s="7">
        <f>+SUM(G40:Q40)</f>
        <v>31079384.64718375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44332390.995475009</v>
      </c>
      <c r="I41" s="17">
        <v>0</v>
      </c>
      <c r="J41" s="5">
        <v>0</v>
      </c>
      <c r="K41" s="5">
        <v>0</v>
      </c>
      <c r="L41" s="5">
        <v>0</v>
      </c>
      <c r="M41" s="5">
        <v>129900905.82112072</v>
      </c>
      <c r="N41" s="6">
        <v>0</v>
      </c>
      <c r="O41" s="6">
        <v>0</v>
      </c>
      <c r="P41" s="6">
        <v>0</v>
      </c>
      <c r="Q41" s="6">
        <v>992841.66000000015</v>
      </c>
      <c r="R41" s="7">
        <f>+SUM(G41:Q41)</f>
        <v>175226138.47659573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117293255.36651999</v>
      </c>
      <c r="I42" s="17">
        <v>0</v>
      </c>
      <c r="J42" s="5">
        <v>0</v>
      </c>
      <c r="K42" s="5">
        <v>0</v>
      </c>
      <c r="L42" s="5">
        <v>0</v>
      </c>
      <c r="M42" s="5">
        <v>358471135.12606847</v>
      </c>
      <c r="N42" s="6">
        <v>0</v>
      </c>
      <c r="O42" s="6">
        <v>0</v>
      </c>
      <c r="P42" s="6">
        <v>0</v>
      </c>
      <c r="Q42" s="6">
        <v>2232982.62</v>
      </c>
      <c r="R42" s="7">
        <f>+SUM(G42:Q42)</f>
        <v>477997373.11258847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75188238.787330985</v>
      </c>
      <c r="I43" s="17">
        <v>0</v>
      </c>
      <c r="J43" s="5">
        <v>0</v>
      </c>
      <c r="K43" s="5">
        <v>0</v>
      </c>
      <c r="L43" s="5">
        <v>0</v>
      </c>
      <c r="M43" s="5">
        <v>283589620.54255283</v>
      </c>
      <c r="N43" s="6">
        <v>0</v>
      </c>
      <c r="O43" s="6">
        <v>0</v>
      </c>
      <c r="P43" s="6">
        <v>0</v>
      </c>
      <c r="Q43" s="6">
        <v>2309435.1</v>
      </c>
      <c r="R43" s="7">
        <f>+SUM(G43:Q43)</f>
        <v>361087294.42988384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84601486.380091012</v>
      </c>
      <c r="I44" s="17">
        <v>0</v>
      </c>
      <c r="J44" s="5">
        <v>0</v>
      </c>
      <c r="K44" s="5">
        <v>0</v>
      </c>
      <c r="L44" s="5">
        <v>0</v>
      </c>
      <c r="M44" s="5">
        <v>361056921.51597655</v>
      </c>
      <c r="N44" s="6">
        <v>0</v>
      </c>
      <c r="O44" s="6">
        <v>0</v>
      </c>
      <c r="P44" s="6">
        <v>0</v>
      </c>
      <c r="Q44" s="6">
        <v>3600000</v>
      </c>
      <c r="R44" s="7">
        <f>+SUM(G44:Q44)</f>
        <v>449258407.89606756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57607310.660634011</v>
      </c>
      <c r="I45" s="17">
        <v>0</v>
      </c>
      <c r="J45" s="5">
        <v>0</v>
      </c>
      <c r="K45" s="5">
        <v>0</v>
      </c>
      <c r="L45" s="5">
        <v>0</v>
      </c>
      <c r="M45" s="5">
        <v>232430903.61473158</v>
      </c>
      <c r="N45" s="6">
        <v>0</v>
      </c>
      <c r="O45" s="6">
        <v>0</v>
      </c>
      <c r="P45" s="6">
        <v>0</v>
      </c>
      <c r="Q45" s="6">
        <v>2142000</v>
      </c>
      <c r="R45" s="7">
        <f>+SUM(G45:Q45)</f>
        <v>292180214.27536559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107216658.34388998</v>
      </c>
      <c r="I46" s="17">
        <v>0</v>
      </c>
      <c r="J46" s="5">
        <v>0</v>
      </c>
      <c r="K46" s="5">
        <v>0</v>
      </c>
      <c r="L46" s="5">
        <v>0</v>
      </c>
      <c r="M46" s="5">
        <v>413533298.0119437</v>
      </c>
      <c r="N46" s="6">
        <v>0</v>
      </c>
      <c r="O46" s="6">
        <v>0</v>
      </c>
      <c r="P46" s="6">
        <v>0</v>
      </c>
      <c r="Q46" s="6">
        <v>2588363.0927497749</v>
      </c>
      <c r="R46" s="7">
        <f>+SUM(G46:Q46)</f>
        <v>523338319.44858342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9563083.438914001</v>
      </c>
      <c r="I47" s="17">
        <v>0</v>
      </c>
      <c r="J47" s="5">
        <v>0</v>
      </c>
      <c r="K47" s="5">
        <v>0</v>
      </c>
      <c r="L47" s="5">
        <v>0</v>
      </c>
      <c r="M47" s="5">
        <v>33199964.220306568</v>
      </c>
      <c r="N47" s="6">
        <v>0</v>
      </c>
      <c r="O47" s="6">
        <v>0</v>
      </c>
      <c r="P47" s="6">
        <v>0</v>
      </c>
      <c r="Q47" s="6">
        <v>336664.08725022548</v>
      </c>
      <c r="R47" s="7">
        <f>+SUM(G47:Q47)</f>
        <v>43099711.746470794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208922706.0905</v>
      </c>
      <c r="I48" s="17">
        <v>0</v>
      </c>
      <c r="J48" s="5">
        <v>0</v>
      </c>
      <c r="K48" s="5">
        <v>0</v>
      </c>
      <c r="L48" s="5">
        <v>0</v>
      </c>
      <c r="M48" s="5">
        <v>1152430927.0789022</v>
      </c>
      <c r="N48" s="6">
        <v>0</v>
      </c>
      <c r="O48" s="6">
        <v>0</v>
      </c>
      <c r="P48" s="6">
        <v>0</v>
      </c>
      <c r="Q48" s="6">
        <v>7120628.1000000006</v>
      </c>
      <c r="R48" s="7">
        <f>+SUM(G48:Q48)</f>
        <v>1368474261.269402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12805661.393665001</v>
      </c>
      <c r="I49" s="17">
        <v>0</v>
      </c>
      <c r="J49" s="5">
        <v>0</v>
      </c>
      <c r="K49" s="5">
        <v>0</v>
      </c>
      <c r="L49" s="5">
        <v>0</v>
      </c>
      <c r="M49" s="5">
        <v>41916810.808976188</v>
      </c>
      <c r="N49" s="6">
        <v>0</v>
      </c>
      <c r="O49" s="6">
        <v>0</v>
      </c>
      <c r="P49" s="6">
        <v>0</v>
      </c>
      <c r="Q49" s="6">
        <v>521460</v>
      </c>
      <c r="R49" s="7">
        <f>+SUM(G49:Q49)</f>
        <v>55243932.202641189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38742023.475113004</v>
      </c>
      <c r="I50" s="17">
        <v>0</v>
      </c>
      <c r="J50" s="5">
        <v>0</v>
      </c>
      <c r="K50" s="5">
        <v>0</v>
      </c>
      <c r="L50" s="5">
        <v>0</v>
      </c>
      <c r="M50" s="5">
        <v>148468194.72013101</v>
      </c>
      <c r="N50" s="6">
        <v>0</v>
      </c>
      <c r="O50" s="6">
        <v>0</v>
      </c>
      <c r="P50" s="6">
        <v>0</v>
      </c>
      <c r="Q50" s="6">
        <v>1252746</v>
      </c>
      <c r="R50" s="7">
        <f>+SUM(G50:Q50)</f>
        <v>188462964.19524401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21718480.868778005</v>
      </c>
      <c r="I51" s="17">
        <v>0</v>
      </c>
      <c r="J51" s="5">
        <v>0</v>
      </c>
      <c r="K51" s="5">
        <v>0</v>
      </c>
      <c r="L51" s="5">
        <v>0</v>
      </c>
      <c r="M51" s="5">
        <v>66956190.863132149</v>
      </c>
      <c r="N51" s="6">
        <v>0</v>
      </c>
      <c r="O51" s="6">
        <v>0</v>
      </c>
      <c r="P51" s="6">
        <v>0</v>
      </c>
      <c r="Q51" s="6">
        <v>667190.70000000007</v>
      </c>
      <c r="R51" s="7">
        <f>+SUM(G51:Q51)</f>
        <v>89341862.431910157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35924614.533937</v>
      </c>
      <c r="I52" s="17">
        <v>0</v>
      </c>
      <c r="J52" s="5">
        <v>0</v>
      </c>
      <c r="K52" s="5">
        <v>0</v>
      </c>
      <c r="L52" s="5">
        <v>0</v>
      </c>
      <c r="M52" s="5">
        <v>137420432.90221292</v>
      </c>
      <c r="N52" s="6">
        <v>0</v>
      </c>
      <c r="O52" s="6">
        <v>0</v>
      </c>
      <c r="P52" s="6">
        <v>0</v>
      </c>
      <c r="Q52" s="6">
        <v>829167.64717722614</v>
      </c>
      <c r="R52" s="7">
        <f>+SUM(G52:Q52)</f>
        <v>174174215.08332714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13866360.027148999</v>
      </c>
      <c r="I53" s="17">
        <v>0</v>
      </c>
      <c r="J53" s="5">
        <v>0</v>
      </c>
      <c r="K53" s="5">
        <v>0</v>
      </c>
      <c r="L53" s="5">
        <v>0</v>
      </c>
      <c r="M53" s="5">
        <v>49691844.422495887</v>
      </c>
      <c r="N53" s="6">
        <v>0</v>
      </c>
      <c r="O53" s="6">
        <v>0</v>
      </c>
      <c r="P53" s="6">
        <v>0</v>
      </c>
      <c r="Q53" s="6">
        <v>648982.99282277375</v>
      </c>
      <c r="R53" s="7">
        <f>+SUM(G53:Q53)</f>
        <v>64207187.44246766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3277187.3665158004</v>
      </c>
      <c r="I54" s="17">
        <v>0</v>
      </c>
      <c r="J54" s="5">
        <v>0</v>
      </c>
      <c r="K54" s="5">
        <v>0</v>
      </c>
      <c r="L54" s="5">
        <v>0</v>
      </c>
      <c r="M54" s="5">
        <v>21869765.944728792</v>
      </c>
      <c r="N54" s="6">
        <v>0</v>
      </c>
      <c r="O54" s="6">
        <v>0</v>
      </c>
      <c r="P54" s="6">
        <v>0</v>
      </c>
      <c r="Q54" s="6">
        <v>268169.38401925826</v>
      </c>
      <c r="R54" s="7">
        <f>+SUM(G54:Q54)</f>
        <v>25415122.695263851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9582567.3936652988</v>
      </c>
      <c r="I55" s="17">
        <v>0</v>
      </c>
      <c r="J55" s="5">
        <v>0</v>
      </c>
      <c r="K55" s="5">
        <v>0</v>
      </c>
      <c r="L55" s="5">
        <v>0</v>
      </c>
      <c r="M55" s="5">
        <v>61195635.52386032</v>
      </c>
      <c r="N55" s="6">
        <v>0</v>
      </c>
      <c r="O55" s="6">
        <v>0</v>
      </c>
      <c r="P55" s="6">
        <v>0</v>
      </c>
      <c r="Q55" s="6">
        <v>785910.61598074203</v>
      </c>
      <c r="R55" s="7">
        <f>+SUM(G55:Q55)</f>
        <v>71564113.533506364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29920094.41629</v>
      </c>
      <c r="I56" s="17">
        <v>0</v>
      </c>
      <c r="J56" s="5">
        <v>0</v>
      </c>
      <c r="K56" s="5">
        <v>0</v>
      </c>
      <c r="L56" s="5">
        <v>0</v>
      </c>
      <c r="M56" s="5">
        <v>110123045.29844888</v>
      </c>
      <c r="N56" s="6">
        <v>0</v>
      </c>
      <c r="O56" s="6">
        <v>0</v>
      </c>
      <c r="P56" s="6">
        <v>0</v>
      </c>
      <c r="Q56" s="6">
        <v>615641.46689470741</v>
      </c>
      <c r="R56" s="7">
        <f>+SUM(G56:Q56)</f>
        <v>140658781.18163359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40591559.529411003</v>
      </c>
      <c r="I57" s="17">
        <v>0</v>
      </c>
      <c r="J57" s="5">
        <v>0</v>
      </c>
      <c r="K57" s="5">
        <v>0</v>
      </c>
      <c r="L57" s="5">
        <v>0</v>
      </c>
      <c r="M57" s="5">
        <v>158795963.33294952</v>
      </c>
      <c r="N57" s="6">
        <v>0</v>
      </c>
      <c r="O57" s="6">
        <v>0</v>
      </c>
      <c r="P57" s="6">
        <v>0</v>
      </c>
      <c r="Q57" s="6">
        <v>1257687.1806630618</v>
      </c>
      <c r="R57" s="7">
        <f>+SUM(G57:Q57)</f>
        <v>200645210.04302359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54397748.10859701</v>
      </c>
      <c r="I58" s="17">
        <v>0</v>
      </c>
      <c r="J58" s="5">
        <v>0</v>
      </c>
      <c r="K58" s="5">
        <v>0</v>
      </c>
      <c r="L58" s="5">
        <v>0</v>
      </c>
      <c r="M58" s="5">
        <v>217210673.17486247</v>
      </c>
      <c r="N58" s="6">
        <v>0</v>
      </c>
      <c r="O58" s="6">
        <v>0</v>
      </c>
      <c r="P58" s="6">
        <v>0</v>
      </c>
      <c r="Q58" s="6">
        <v>1188103.0725843541</v>
      </c>
      <c r="R58" s="7">
        <f>+SUM(G58:Q58)</f>
        <v>272796524.35604382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10925205.466063</v>
      </c>
      <c r="I59" s="17">
        <v>0</v>
      </c>
      <c r="J59" s="5">
        <v>0</v>
      </c>
      <c r="K59" s="5">
        <v>0</v>
      </c>
      <c r="L59" s="5">
        <v>0</v>
      </c>
      <c r="M59" s="5">
        <v>54225393.55755306</v>
      </c>
      <c r="N59" s="6">
        <v>0</v>
      </c>
      <c r="O59" s="6">
        <v>0</v>
      </c>
      <c r="P59" s="6">
        <v>0</v>
      </c>
      <c r="Q59" s="6">
        <v>539773.50636340515</v>
      </c>
      <c r="R59" s="7">
        <f>+SUM(G59:Q59)</f>
        <v>65690372.529979467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27512928.823529005</v>
      </c>
      <c r="I60" s="17">
        <v>0</v>
      </c>
      <c r="J60" s="5">
        <v>0</v>
      </c>
      <c r="K60" s="5">
        <v>0</v>
      </c>
      <c r="L60" s="5">
        <v>0</v>
      </c>
      <c r="M60" s="5">
        <v>105395738.67088719</v>
      </c>
      <c r="N60" s="6">
        <v>0</v>
      </c>
      <c r="O60" s="6">
        <v>0</v>
      </c>
      <c r="P60" s="6">
        <v>0</v>
      </c>
      <c r="Q60" s="6">
        <v>1033451.4735345358</v>
      </c>
      <c r="R60" s="7">
        <f>+SUM(G60:Q60)</f>
        <v>133942118.96795073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6887815.1040725</v>
      </c>
      <c r="I61" s="17">
        <v>0</v>
      </c>
      <c r="J61" s="5">
        <v>0</v>
      </c>
      <c r="K61" s="5">
        <v>0</v>
      </c>
      <c r="L61" s="5">
        <v>0</v>
      </c>
      <c r="M61" s="5">
        <v>27425409.599641848</v>
      </c>
      <c r="N61" s="6">
        <v>0</v>
      </c>
      <c r="O61" s="6">
        <v>0</v>
      </c>
      <c r="P61" s="6">
        <v>0</v>
      </c>
      <c r="Q61" s="6">
        <v>251797.35995993539</v>
      </c>
      <c r="R61" s="7">
        <f>+SUM(G61:Q61)</f>
        <v>34565022.063674286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47515617.972849995</v>
      </c>
      <c r="I62" s="17">
        <v>0</v>
      </c>
      <c r="J62" s="5">
        <v>0</v>
      </c>
      <c r="K62" s="5">
        <v>0</v>
      </c>
      <c r="L62" s="5">
        <v>0</v>
      </c>
      <c r="M62" s="5">
        <v>199345291.35054693</v>
      </c>
      <c r="N62" s="6">
        <v>0</v>
      </c>
      <c r="O62" s="6">
        <v>0</v>
      </c>
      <c r="P62" s="6">
        <v>0</v>
      </c>
      <c r="Q62" s="6">
        <v>1315681.793138952</v>
      </c>
      <c r="R62" s="7">
        <f>+SUM(G62:Q62)</f>
        <v>248176591.11653587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40723475.610860005</v>
      </c>
      <c r="I63" s="17">
        <v>0</v>
      </c>
      <c r="J63" s="5">
        <v>0</v>
      </c>
      <c r="K63" s="5">
        <v>0</v>
      </c>
      <c r="L63" s="5">
        <v>0</v>
      </c>
      <c r="M63" s="5">
        <v>147608032.46891981</v>
      </c>
      <c r="N63" s="6">
        <v>0</v>
      </c>
      <c r="O63" s="6">
        <v>0</v>
      </c>
      <c r="P63" s="6">
        <v>0</v>
      </c>
      <c r="Q63" s="6">
        <v>1386724.2407128375</v>
      </c>
      <c r="R63" s="7">
        <f>+SUM(G63:Q63)</f>
        <v>189718232.32049266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47753527.954751</v>
      </c>
      <c r="I64" s="17">
        <v>0</v>
      </c>
      <c r="J64" s="5">
        <v>0</v>
      </c>
      <c r="K64" s="5">
        <v>0</v>
      </c>
      <c r="L64" s="5">
        <v>0</v>
      </c>
      <c r="M64" s="5">
        <v>190017344.28659701</v>
      </c>
      <c r="N64" s="6">
        <v>0</v>
      </c>
      <c r="O64" s="6">
        <v>0</v>
      </c>
      <c r="P64" s="6">
        <v>0</v>
      </c>
      <c r="Q64" s="6">
        <v>1436413.394132216</v>
      </c>
      <c r="R64" s="7">
        <f>+SUM(G64:Q64)</f>
        <v>239207285.63548025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35261446.733032003</v>
      </c>
      <c r="I65" s="17">
        <v>0</v>
      </c>
      <c r="J65" s="5">
        <v>0</v>
      </c>
      <c r="K65" s="5">
        <v>0</v>
      </c>
      <c r="L65" s="5">
        <v>0</v>
      </c>
      <c r="M65" s="5">
        <v>144257259.73144042</v>
      </c>
      <c r="N65" s="6">
        <v>0</v>
      </c>
      <c r="O65" s="6">
        <v>0</v>
      </c>
      <c r="P65" s="6">
        <v>0</v>
      </c>
      <c r="Q65" s="6">
        <v>1196923.7766644855</v>
      </c>
      <c r="R65" s="7">
        <f>+SUM(G65:Q65)</f>
        <v>180715630.24113691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31774891.475113004</v>
      </c>
      <c r="I66" s="17">
        <v>0</v>
      </c>
      <c r="J66" s="5">
        <v>0</v>
      </c>
      <c r="K66" s="5">
        <v>0</v>
      </c>
      <c r="L66" s="5">
        <v>0</v>
      </c>
      <c r="M66" s="5">
        <v>126341973.42366481</v>
      </c>
      <c r="N66" s="6">
        <v>0</v>
      </c>
      <c r="O66" s="6">
        <v>0</v>
      </c>
      <c r="P66" s="6">
        <v>0</v>
      </c>
      <c r="Q66" s="6">
        <v>1073108.3468121192</v>
      </c>
      <c r="R66" s="7">
        <f>+SUM(G66:Q66)</f>
        <v>159189973.24558994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18883005.221719004</v>
      </c>
      <c r="I67" s="17">
        <v>0</v>
      </c>
      <c r="J67" s="5">
        <v>0</v>
      </c>
      <c r="K67" s="5">
        <v>0</v>
      </c>
      <c r="L67" s="5">
        <v>0</v>
      </c>
      <c r="M67" s="5">
        <v>80498183.448636353</v>
      </c>
      <c r="N67" s="6">
        <v>0</v>
      </c>
      <c r="O67" s="6">
        <v>0</v>
      </c>
      <c r="P67" s="6">
        <v>0</v>
      </c>
      <c r="Q67" s="6">
        <v>656083.50776498718</v>
      </c>
      <c r="R67" s="7">
        <f>+SUM(G67:Q67)</f>
        <v>100037272.17812033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24201514.054297999</v>
      </c>
      <c r="I68" s="17">
        <v>0</v>
      </c>
      <c r="J68" s="5">
        <v>0</v>
      </c>
      <c r="K68" s="5">
        <v>0</v>
      </c>
      <c r="L68" s="5">
        <v>0</v>
      </c>
      <c r="M68" s="5">
        <v>114815174.96330054</v>
      </c>
      <c r="N68" s="6">
        <v>0</v>
      </c>
      <c r="O68" s="6">
        <v>0</v>
      </c>
      <c r="P68" s="6">
        <v>0</v>
      </c>
      <c r="Q68" s="6">
        <v>860199.26077440276</v>
      </c>
      <c r="R68" s="7">
        <f>+SUM(G68:Q68)</f>
        <v>139876888.27837294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25254073.447962999</v>
      </c>
      <c r="I69" s="17">
        <v>0</v>
      </c>
      <c r="J69" s="5">
        <v>0</v>
      </c>
      <c r="K69" s="5">
        <v>0</v>
      </c>
      <c r="L69" s="5">
        <v>0</v>
      </c>
      <c r="M69" s="5">
        <v>103915984.12539342</v>
      </c>
      <c r="N69" s="6">
        <v>0</v>
      </c>
      <c r="O69" s="6">
        <v>0</v>
      </c>
      <c r="P69" s="6">
        <v>0</v>
      </c>
      <c r="Q69" s="6">
        <v>887999.4</v>
      </c>
      <c r="R69" s="7">
        <f>+SUM(G69:Q69)</f>
        <v>130058056.97335643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27606001.457013004</v>
      </c>
      <c r="I70" s="17">
        <v>0</v>
      </c>
      <c r="J70" s="5">
        <v>0</v>
      </c>
      <c r="K70" s="5">
        <v>0</v>
      </c>
      <c r="L70" s="5">
        <v>0</v>
      </c>
      <c r="M70" s="5">
        <v>89360118.456833661</v>
      </c>
      <c r="N70" s="6">
        <v>0</v>
      </c>
      <c r="O70" s="6">
        <v>0</v>
      </c>
      <c r="P70" s="6">
        <v>0</v>
      </c>
      <c r="Q70" s="6">
        <v>540000</v>
      </c>
      <c r="R70" s="7">
        <f>+SUM(G70:Q70)</f>
        <v>117506119.91384667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127214025.16742</v>
      </c>
      <c r="I71" s="17">
        <v>0</v>
      </c>
      <c r="J71" s="5">
        <v>0</v>
      </c>
      <c r="K71" s="5">
        <v>0</v>
      </c>
      <c r="L71" s="5">
        <v>0</v>
      </c>
      <c r="M71" s="5">
        <v>413537011.14562702</v>
      </c>
      <c r="N71" s="6">
        <v>0</v>
      </c>
      <c r="O71" s="6">
        <v>0</v>
      </c>
      <c r="P71" s="6">
        <v>0</v>
      </c>
      <c r="Q71" s="6">
        <v>4249719.54</v>
      </c>
      <c r="R71" s="7">
        <f>+SUM(G71:Q71)</f>
        <v>545000755.85304701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126086978.42534</v>
      </c>
      <c r="I72" s="17">
        <v>0</v>
      </c>
      <c r="J72" s="5">
        <v>0</v>
      </c>
      <c r="K72" s="5">
        <v>0</v>
      </c>
      <c r="L72" s="5">
        <v>0</v>
      </c>
      <c r="M72" s="5">
        <v>487315955.75202471</v>
      </c>
      <c r="N72" s="6">
        <v>0</v>
      </c>
      <c r="O72" s="6">
        <v>0</v>
      </c>
      <c r="P72" s="6">
        <v>0</v>
      </c>
      <c r="Q72" s="6">
        <v>3558181.86</v>
      </c>
      <c r="R72" s="7">
        <f>+SUM(G72:Q72)</f>
        <v>616961116.03736472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95934916.38913998</v>
      </c>
      <c r="I73" s="17">
        <v>0</v>
      </c>
      <c r="J73" s="5">
        <v>0</v>
      </c>
      <c r="K73" s="5">
        <v>0</v>
      </c>
      <c r="L73" s="5">
        <v>0</v>
      </c>
      <c r="M73" s="5">
        <v>495808151.88350594</v>
      </c>
      <c r="N73" s="6">
        <v>0</v>
      </c>
      <c r="O73" s="6">
        <v>0</v>
      </c>
      <c r="P73" s="6">
        <v>0</v>
      </c>
      <c r="Q73" s="6">
        <v>2386047.2399999998</v>
      </c>
      <c r="R73" s="7">
        <f>+SUM(G73:Q73)</f>
        <v>594129115.51264596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399558229.25792003</v>
      </c>
      <c r="I74" s="17">
        <v>0</v>
      </c>
      <c r="J74" s="5">
        <v>0</v>
      </c>
      <c r="K74" s="5">
        <v>0</v>
      </c>
      <c r="L74" s="5">
        <v>0</v>
      </c>
      <c r="M74" s="5">
        <v>1186035058.939527</v>
      </c>
      <c r="N74" s="6">
        <v>0</v>
      </c>
      <c r="O74" s="6">
        <v>0</v>
      </c>
      <c r="P74" s="6">
        <v>0</v>
      </c>
      <c r="Q74" s="6">
        <v>9697064.2200000007</v>
      </c>
      <c r="R74" s="7">
        <f>+SUM(G74:Q74)</f>
        <v>1595290352.4174471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22767738.977375001</v>
      </c>
      <c r="I75" s="17">
        <v>0</v>
      </c>
      <c r="J75" s="5">
        <v>0</v>
      </c>
      <c r="K75" s="5">
        <v>0</v>
      </c>
      <c r="L75" s="5">
        <v>0</v>
      </c>
      <c r="M75" s="5">
        <v>80718060.715492696</v>
      </c>
      <c r="N75" s="6">
        <v>0</v>
      </c>
      <c r="O75" s="6">
        <v>0</v>
      </c>
      <c r="P75" s="6">
        <v>0</v>
      </c>
      <c r="Q75" s="6">
        <v>534970.80000000005</v>
      </c>
      <c r="R75" s="7">
        <f>+SUM(G75:Q75)</f>
        <v>104020770.49286769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39406589.656109005</v>
      </c>
      <c r="I76" s="17">
        <v>0</v>
      </c>
      <c r="J76" s="5">
        <v>0</v>
      </c>
      <c r="K76" s="5">
        <v>0</v>
      </c>
      <c r="L76" s="5">
        <v>0</v>
      </c>
      <c r="M76" s="5">
        <v>156067297.84355396</v>
      </c>
      <c r="N76" s="6">
        <v>0</v>
      </c>
      <c r="O76" s="6">
        <v>0</v>
      </c>
      <c r="P76" s="6">
        <v>0</v>
      </c>
      <c r="Q76" s="6">
        <v>2021621.4000000001</v>
      </c>
      <c r="R76" s="7">
        <f>+SUM(G76:Q76)</f>
        <v>197495508.89966297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24228668.624435</v>
      </c>
      <c r="I77" s="17">
        <v>0</v>
      </c>
      <c r="J77" s="5">
        <v>0</v>
      </c>
      <c r="K77" s="5">
        <v>0</v>
      </c>
      <c r="L77" s="5">
        <v>0</v>
      </c>
      <c r="M77" s="5">
        <v>91696741.639268786</v>
      </c>
      <c r="N77" s="6">
        <v>0</v>
      </c>
      <c r="O77" s="6">
        <v>0</v>
      </c>
      <c r="P77" s="6">
        <v>0</v>
      </c>
      <c r="Q77" s="6">
        <v>947427.83999999997</v>
      </c>
      <c r="R77" s="7">
        <f>+SUM(G77:Q77)</f>
        <v>116872838.1037038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29382416.552036002</v>
      </c>
      <c r="I78" s="17">
        <v>0</v>
      </c>
      <c r="J78" s="5">
        <v>0</v>
      </c>
      <c r="K78" s="5">
        <v>0</v>
      </c>
      <c r="L78" s="5">
        <v>0</v>
      </c>
      <c r="M78" s="5">
        <v>90061072.021695659</v>
      </c>
      <c r="N78" s="6">
        <v>0</v>
      </c>
      <c r="O78" s="6">
        <v>0</v>
      </c>
      <c r="P78" s="6">
        <v>0</v>
      </c>
      <c r="Q78" s="6">
        <v>704452.85999999987</v>
      </c>
      <c r="R78" s="7">
        <f>+SUM(G78:Q78)</f>
        <v>120147941.43373166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73027536.696832016</v>
      </c>
      <c r="I79" s="17">
        <v>0</v>
      </c>
      <c r="J79" s="5">
        <v>0</v>
      </c>
      <c r="K79" s="5">
        <v>0</v>
      </c>
      <c r="L79" s="5">
        <v>0</v>
      </c>
      <c r="M79" s="5">
        <v>314092466.22791731</v>
      </c>
      <c r="N79" s="6">
        <v>0</v>
      </c>
      <c r="O79" s="6">
        <v>0</v>
      </c>
      <c r="P79" s="6">
        <v>0</v>
      </c>
      <c r="Q79" s="6">
        <v>2186054.1</v>
      </c>
      <c r="R79" s="7">
        <f>+SUM(G79:Q79)</f>
        <v>389306057.02474934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15677813.728506997</v>
      </c>
      <c r="I80" s="17">
        <v>0</v>
      </c>
      <c r="J80" s="5">
        <v>0</v>
      </c>
      <c r="K80" s="5">
        <v>0</v>
      </c>
      <c r="L80" s="5">
        <v>0</v>
      </c>
      <c r="M80" s="5">
        <v>67175937.290553093</v>
      </c>
      <c r="N80" s="6">
        <v>0</v>
      </c>
      <c r="O80" s="6">
        <v>0</v>
      </c>
      <c r="P80" s="6">
        <v>0</v>
      </c>
      <c r="Q80" s="6">
        <v>603560.11803674977</v>
      </c>
      <c r="R80" s="7">
        <f>+SUM(G80:Q80)</f>
        <v>83457311.137096837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37133801.348416001</v>
      </c>
      <c r="I81" s="17">
        <v>0</v>
      </c>
      <c r="J81" s="5">
        <v>0</v>
      </c>
      <c r="K81" s="5">
        <v>0</v>
      </c>
      <c r="L81" s="5">
        <v>0</v>
      </c>
      <c r="M81" s="5">
        <v>172249971.34379694</v>
      </c>
      <c r="N81" s="6">
        <v>0</v>
      </c>
      <c r="O81" s="6">
        <v>0</v>
      </c>
      <c r="P81" s="6">
        <v>0</v>
      </c>
      <c r="Q81" s="6">
        <v>1448639.8619632502</v>
      </c>
      <c r="R81" s="7">
        <f>+SUM(G81:Q81)</f>
        <v>210832412.55417618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53273044.642534003</v>
      </c>
      <c r="I82" s="17">
        <v>0</v>
      </c>
      <c r="J82" s="5">
        <v>0</v>
      </c>
      <c r="K82" s="5">
        <v>0</v>
      </c>
      <c r="L82" s="5">
        <v>0</v>
      </c>
      <c r="M82" s="5">
        <v>196510648.31942928</v>
      </c>
      <c r="N82" s="6">
        <v>0</v>
      </c>
      <c r="O82" s="6">
        <v>0</v>
      </c>
      <c r="P82" s="6">
        <v>0</v>
      </c>
      <c r="Q82" s="6">
        <v>1394712</v>
      </c>
      <c r="R82" s="7">
        <f>+SUM(G82:Q82)</f>
        <v>251178404.9619633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89429263.076921999</v>
      </c>
      <c r="I83" s="17">
        <v>0</v>
      </c>
      <c r="J83" s="5">
        <v>0</v>
      </c>
      <c r="K83" s="5">
        <v>0</v>
      </c>
      <c r="L83" s="5">
        <v>0</v>
      </c>
      <c r="M83" s="5">
        <v>418914416.16620785</v>
      </c>
      <c r="N83" s="6">
        <v>0</v>
      </c>
      <c r="O83" s="6">
        <v>0</v>
      </c>
      <c r="P83" s="6">
        <v>0</v>
      </c>
      <c r="Q83" s="6">
        <v>5348302.5599999996</v>
      </c>
      <c r="R83" s="7">
        <f>+SUM(G83:Q83)</f>
        <v>513691981.80312985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85021207.502261996</v>
      </c>
      <c r="I84" s="17">
        <v>0</v>
      </c>
      <c r="J84" s="5">
        <v>0</v>
      </c>
      <c r="K84" s="5">
        <v>0</v>
      </c>
      <c r="L84" s="5">
        <v>0</v>
      </c>
      <c r="M84" s="5">
        <v>299121349.26658314</v>
      </c>
      <c r="N84" s="6">
        <v>0</v>
      </c>
      <c r="O84" s="6">
        <v>0</v>
      </c>
      <c r="P84" s="6">
        <v>0</v>
      </c>
      <c r="Q84" s="6">
        <v>2371117.1400000006</v>
      </c>
      <c r="R84" s="7">
        <f>+SUM(G84:Q84)</f>
        <v>386513673.90884513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3180092.0361991003</v>
      </c>
      <c r="I85" s="17">
        <v>0</v>
      </c>
      <c r="J85" s="5">
        <v>0</v>
      </c>
      <c r="K85" s="5">
        <v>0</v>
      </c>
      <c r="L85" s="5">
        <v>0</v>
      </c>
      <c r="M85" s="5">
        <v>39774241.075824134</v>
      </c>
      <c r="N85" s="6">
        <v>0</v>
      </c>
      <c r="O85" s="6">
        <v>0</v>
      </c>
      <c r="P85" s="6">
        <v>0</v>
      </c>
      <c r="Q85" s="6">
        <v>261000</v>
      </c>
      <c r="R85" s="7">
        <f>+SUM(G85:Q85)</f>
        <v>43215333.112023234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2152131.4027149994</v>
      </c>
      <c r="I86" s="17">
        <v>0</v>
      </c>
      <c r="J86" s="5">
        <v>0</v>
      </c>
      <c r="K86" s="5">
        <v>0</v>
      </c>
      <c r="L86" s="5">
        <v>0</v>
      </c>
      <c r="M86" s="5">
        <v>28845217.628835224</v>
      </c>
      <c r="N86" s="6">
        <v>0</v>
      </c>
      <c r="O86" s="6">
        <v>0</v>
      </c>
      <c r="P86" s="6">
        <v>0</v>
      </c>
      <c r="Q86" s="6">
        <v>281096.28000000003</v>
      </c>
      <c r="R86" s="7">
        <f>+SUM(G86:Q86)</f>
        <v>31278445.311550222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4672004.8325792002</v>
      </c>
      <c r="I87" s="17">
        <v>0</v>
      </c>
      <c r="J87" s="5">
        <v>0</v>
      </c>
      <c r="K87" s="5">
        <v>0</v>
      </c>
      <c r="L87" s="5">
        <v>0</v>
      </c>
      <c r="M87" s="5">
        <v>15139719.513359778</v>
      </c>
      <c r="N87" s="6">
        <v>0</v>
      </c>
      <c r="O87" s="6">
        <v>0</v>
      </c>
      <c r="P87" s="6">
        <v>0</v>
      </c>
      <c r="Q87" s="6">
        <v>183827.52000000002</v>
      </c>
      <c r="R87" s="7">
        <f>+SUM(G87:Q87)</f>
        <v>19995551.865938976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3473714.5158370994</v>
      </c>
      <c r="I88" s="17">
        <v>0</v>
      </c>
      <c r="J88" s="5">
        <v>0</v>
      </c>
      <c r="K88" s="5">
        <v>0</v>
      </c>
      <c r="L88" s="5">
        <v>0</v>
      </c>
      <c r="M88" s="5">
        <v>24318579.043713637</v>
      </c>
      <c r="N88" s="6">
        <v>0</v>
      </c>
      <c r="O88" s="6">
        <v>0</v>
      </c>
      <c r="P88" s="6">
        <v>0</v>
      </c>
      <c r="Q88" s="6">
        <v>296356.86</v>
      </c>
      <c r="R88" s="7">
        <f>+SUM(G88:Q88)</f>
        <v>28088650.419550736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3794921.3031674009</v>
      </c>
      <c r="I89" s="17">
        <v>0</v>
      </c>
      <c r="J89" s="5">
        <v>0</v>
      </c>
      <c r="K89" s="5">
        <v>0</v>
      </c>
      <c r="L89" s="5">
        <v>0</v>
      </c>
      <c r="M89" s="5">
        <v>27203500.089163288</v>
      </c>
      <c r="N89" s="6">
        <v>0</v>
      </c>
      <c r="O89" s="6">
        <v>0</v>
      </c>
      <c r="P89" s="6">
        <v>0</v>
      </c>
      <c r="Q89" s="6">
        <v>370441.8</v>
      </c>
      <c r="R89" s="7">
        <f>+SUM(G89:Q89)</f>
        <v>31368863.192330692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3556457.4570135996</v>
      </c>
      <c r="I90" s="17">
        <v>0</v>
      </c>
      <c r="J90" s="5">
        <v>0</v>
      </c>
      <c r="K90" s="5">
        <v>0</v>
      </c>
      <c r="L90" s="5">
        <v>0</v>
      </c>
      <c r="M90" s="5">
        <v>25393437.257047348</v>
      </c>
      <c r="N90" s="6">
        <v>0</v>
      </c>
      <c r="O90" s="6">
        <v>0</v>
      </c>
      <c r="P90" s="6">
        <v>0</v>
      </c>
      <c r="Q90" s="6">
        <v>216000</v>
      </c>
      <c r="R90" s="7">
        <f>+SUM(G90:Q90)</f>
        <v>29165894.714060947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88388432.416289002</v>
      </c>
      <c r="I91" s="17">
        <v>0</v>
      </c>
      <c r="J91" s="5">
        <v>0</v>
      </c>
      <c r="K91" s="5">
        <v>0</v>
      </c>
      <c r="L91" s="5">
        <v>0</v>
      </c>
      <c r="M91" s="5">
        <v>331815053.59167588</v>
      </c>
      <c r="N91" s="6">
        <v>0</v>
      </c>
      <c r="O91" s="6">
        <v>0</v>
      </c>
      <c r="P91" s="6">
        <v>0</v>
      </c>
      <c r="Q91" s="6">
        <v>3582370.2600000002</v>
      </c>
      <c r="R91" s="7">
        <f>+SUM(G91:Q91)</f>
        <v>423785856.26796484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56458835.773755997</v>
      </c>
      <c r="I92" s="17">
        <v>0</v>
      </c>
      <c r="J92" s="5">
        <v>0</v>
      </c>
      <c r="K92" s="5">
        <v>0</v>
      </c>
      <c r="L92" s="5">
        <v>0</v>
      </c>
      <c r="M92" s="5">
        <v>221863901.82590076</v>
      </c>
      <c r="N92" s="6">
        <v>0</v>
      </c>
      <c r="O92" s="6">
        <v>0</v>
      </c>
      <c r="P92" s="6">
        <v>0</v>
      </c>
      <c r="Q92" s="6">
        <v>2070000</v>
      </c>
      <c r="R92" s="7">
        <f>+SUM(G92:Q92)</f>
        <v>280392737.59965676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31698003.447964001</v>
      </c>
      <c r="I93" s="17">
        <v>0</v>
      </c>
      <c r="J93" s="5">
        <v>0</v>
      </c>
      <c r="K93" s="5">
        <v>0</v>
      </c>
      <c r="L93" s="5">
        <v>0</v>
      </c>
      <c r="M93" s="5">
        <v>111982553.04332311</v>
      </c>
      <c r="N93" s="6">
        <v>11957950.568602389</v>
      </c>
      <c r="O93" s="6">
        <v>0</v>
      </c>
      <c r="P93" s="6">
        <v>0</v>
      </c>
      <c r="Q93" s="6">
        <v>1174626</v>
      </c>
      <c r="R93" s="7">
        <f>+SUM(G93:Q93)</f>
        <v>156813133.0598895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170313827.23076999</v>
      </c>
      <c r="I94" s="17">
        <v>0</v>
      </c>
      <c r="J94" s="5">
        <v>0</v>
      </c>
      <c r="K94" s="5">
        <v>0</v>
      </c>
      <c r="L94" s="5">
        <v>0</v>
      </c>
      <c r="M94" s="5">
        <v>659869112.67993879</v>
      </c>
      <c r="N94" s="6">
        <v>58375307.752667211</v>
      </c>
      <c r="O94" s="6">
        <v>0</v>
      </c>
      <c r="P94" s="6">
        <v>0</v>
      </c>
      <c r="Q94" s="6">
        <v>5078418.1249482939</v>
      </c>
      <c r="R94" s="7">
        <f>+SUM(G94:Q94)</f>
        <v>893636665.78832424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5130385.0588234002</v>
      </c>
      <c r="I95" s="17">
        <v>0</v>
      </c>
      <c r="J95" s="5">
        <v>0</v>
      </c>
      <c r="K95" s="5">
        <v>0</v>
      </c>
      <c r="L95" s="5">
        <v>0</v>
      </c>
      <c r="M95" s="5">
        <v>19418907.946438633</v>
      </c>
      <c r="N95" s="6">
        <v>2535982.6003787722</v>
      </c>
      <c r="O95" s="6">
        <v>0</v>
      </c>
      <c r="P95" s="6">
        <v>0</v>
      </c>
      <c r="Q95" s="6">
        <v>220620.33585987595</v>
      </c>
      <c r="R95" s="7">
        <f>+SUM(G95:Q95)</f>
        <v>27305895.941500682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5764905.0859728009</v>
      </c>
      <c r="I96" s="17">
        <v>0</v>
      </c>
      <c r="J96" s="5">
        <v>0</v>
      </c>
      <c r="K96" s="5">
        <v>0</v>
      </c>
      <c r="L96" s="5">
        <v>0</v>
      </c>
      <c r="M96" s="5">
        <v>25849755.221925631</v>
      </c>
      <c r="N96" s="6">
        <v>2404243.2445149394</v>
      </c>
      <c r="O96" s="6">
        <v>0</v>
      </c>
      <c r="P96" s="6">
        <v>0</v>
      </c>
      <c r="Q96" s="6">
        <v>209159.53919183041</v>
      </c>
      <c r="R96" s="7">
        <f>+SUM(G96:Q96)</f>
        <v>34228063.091605201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34868505.357465997</v>
      </c>
      <c r="I97" s="17">
        <v>0</v>
      </c>
      <c r="J97" s="5">
        <v>0</v>
      </c>
      <c r="K97" s="5">
        <v>0</v>
      </c>
      <c r="L97" s="5">
        <v>0</v>
      </c>
      <c r="M97" s="5">
        <v>119253068.51935743</v>
      </c>
      <c r="N97" s="6">
        <v>14508205.658767203</v>
      </c>
      <c r="O97" s="6">
        <v>0</v>
      </c>
      <c r="P97" s="6">
        <v>0</v>
      </c>
      <c r="Q97" s="6">
        <v>953196.15879175777</v>
      </c>
      <c r="R97" s="7">
        <f>+SUM(G97:Q97)</f>
        <v>169582975.69438237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29603019.610860005</v>
      </c>
      <c r="I98" s="17">
        <v>0</v>
      </c>
      <c r="J98" s="5">
        <v>0</v>
      </c>
      <c r="K98" s="5">
        <v>0</v>
      </c>
      <c r="L98" s="5">
        <v>0</v>
      </c>
      <c r="M98" s="5">
        <v>115042123.00725083</v>
      </c>
      <c r="N98" s="6">
        <v>21173382.487581935</v>
      </c>
      <c r="O98" s="6">
        <v>0</v>
      </c>
      <c r="P98" s="6">
        <v>0</v>
      </c>
      <c r="Q98" s="6">
        <v>1391101.5138936706</v>
      </c>
      <c r="R98" s="7">
        <f>+SUM(G98:Q98)</f>
        <v>167209626.61958644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29511808.932126999</v>
      </c>
      <c r="I99" s="17">
        <v>0</v>
      </c>
      <c r="J99" s="5">
        <v>0</v>
      </c>
      <c r="K99" s="5">
        <v>0</v>
      </c>
      <c r="L99" s="5">
        <v>0</v>
      </c>
      <c r="M99" s="5">
        <v>106734595.26769996</v>
      </c>
      <c r="N99" s="6">
        <v>12872378.917308668</v>
      </c>
      <c r="O99" s="6">
        <v>0</v>
      </c>
      <c r="P99" s="6">
        <v>0</v>
      </c>
      <c r="Q99" s="6">
        <v>845721.5473145718</v>
      </c>
      <c r="R99" s="7">
        <f>+SUM(G99:Q99)</f>
        <v>149964504.6644502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2903710.7149320999</v>
      </c>
      <c r="I100" s="17">
        <v>0</v>
      </c>
      <c r="J100" s="5">
        <v>0</v>
      </c>
      <c r="K100" s="5">
        <v>0</v>
      </c>
      <c r="L100" s="5">
        <v>0</v>
      </c>
      <c r="M100" s="5">
        <v>9337048.592754893</v>
      </c>
      <c r="N100" s="6">
        <v>3068665.907178021</v>
      </c>
      <c r="O100" s="6">
        <v>0</v>
      </c>
      <c r="P100" s="6">
        <v>0</v>
      </c>
      <c r="Q100" s="6">
        <v>216968.00907958229</v>
      </c>
      <c r="R100" s="7">
        <f>+SUM(G100:Q100)</f>
        <v>15526393.223944597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84131220.452489018</v>
      </c>
      <c r="I101" s="17">
        <v>0</v>
      </c>
      <c r="J101" s="5">
        <v>0</v>
      </c>
      <c r="K101" s="5">
        <v>0</v>
      </c>
      <c r="L101" s="5">
        <v>0</v>
      </c>
      <c r="M101" s="5">
        <v>330644384.47717458</v>
      </c>
      <c r="N101" s="6">
        <v>38270326.098051518</v>
      </c>
      <c r="O101" s="6">
        <v>0</v>
      </c>
      <c r="P101" s="6">
        <v>0</v>
      </c>
      <c r="Q101" s="6">
        <v>2705878.2909204178</v>
      </c>
      <c r="R101" s="7">
        <f>+SUM(G101:Q101)</f>
        <v>455751809.31863552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19177101.674208</v>
      </c>
      <c r="I102" s="17">
        <v>0</v>
      </c>
      <c r="J102" s="5">
        <v>0</v>
      </c>
      <c r="K102" s="5">
        <v>0</v>
      </c>
      <c r="L102" s="5">
        <v>0</v>
      </c>
      <c r="M102" s="5">
        <v>72905997.719888285</v>
      </c>
      <c r="N102" s="6">
        <v>8109563.0249493355</v>
      </c>
      <c r="O102" s="6">
        <v>0</v>
      </c>
      <c r="P102" s="6">
        <v>0</v>
      </c>
      <c r="Q102" s="6">
        <v>648684</v>
      </c>
      <c r="R102" s="7">
        <f>+SUM(G102:Q102)</f>
        <v>100841346.41904563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505670.68778279983</v>
      </c>
      <c r="I103" s="17">
        <v>0</v>
      </c>
      <c r="J103" s="5">
        <v>0</v>
      </c>
      <c r="K103" s="5">
        <v>0</v>
      </c>
      <c r="L103" s="5">
        <v>0</v>
      </c>
      <c r="M103" s="5">
        <v>5025224.1811395762</v>
      </c>
      <c r="N103" s="6">
        <v>0</v>
      </c>
      <c r="O103" s="6">
        <v>0</v>
      </c>
      <c r="P103" s="6">
        <v>0</v>
      </c>
      <c r="Q103" s="6">
        <v>40083.304500790538</v>
      </c>
      <c r="R103" s="7">
        <f>+SUM(G103:Q103)</f>
        <v>5570978.1734231664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5485443.3574660998</v>
      </c>
      <c r="I104" s="17">
        <v>0</v>
      </c>
      <c r="J104" s="5">
        <v>0</v>
      </c>
      <c r="K104" s="5">
        <v>0</v>
      </c>
      <c r="L104" s="5">
        <v>0</v>
      </c>
      <c r="M104" s="5">
        <v>24579116.106594399</v>
      </c>
      <c r="N104" s="6">
        <v>0</v>
      </c>
      <c r="O104" s="6">
        <v>0</v>
      </c>
      <c r="P104" s="6">
        <v>0</v>
      </c>
      <c r="Q104" s="6">
        <v>231114.23549920949</v>
      </c>
      <c r="R104" s="7">
        <f>+SUM(G104:Q104)</f>
        <v>30295673.699559711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4389007.3936652001</v>
      </c>
      <c r="I105" s="17">
        <v>0</v>
      </c>
      <c r="J105" s="5">
        <v>0</v>
      </c>
      <c r="K105" s="5">
        <v>0</v>
      </c>
      <c r="L105" s="5">
        <v>0</v>
      </c>
      <c r="M105" s="5">
        <v>24243208.906734914</v>
      </c>
      <c r="N105" s="6">
        <v>0</v>
      </c>
      <c r="O105" s="6">
        <v>0</v>
      </c>
      <c r="P105" s="6">
        <v>0</v>
      </c>
      <c r="Q105" s="6">
        <v>264915.14413602179</v>
      </c>
      <c r="R105" s="7">
        <f>+SUM(G105:Q105)</f>
        <v>28897131.444536138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3660375.7285067998</v>
      </c>
      <c r="I106" s="17">
        <v>0</v>
      </c>
      <c r="J106" s="5">
        <v>0</v>
      </c>
      <c r="K106" s="5">
        <v>0</v>
      </c>
      <c r="L106" s="5">
        <v>0</v>
      </c>
      <c r="M106" s="5">
        <v>25330779.48336193</v>
      </c>
      <c r="N106" s="6">
        <v>0</v>
      </c>
      <c r="O106" s="6">
        <v>0</v>
      </c>
      <c r="P106" s="6">
        <v>0</v>
      </c>
      <c r="Q106" s="6">
        <v>234697.49875929265</v>
      </c>
      <c r="R106" s="7">
        <f>+SUM(G106:Q106)</f>
        <v>29225852.710628022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15653418.090498</v>
      </c>
      <c r="I107" s="17">
        <v>0</v>
      </c>
      <c r="J107" s="5">
        <v>0</v>
      </c>
      <c r="K107" s="5">
        <v>0</v>
      </c>
      <c r="L107" s="5">
        <v>0</v>
      </c>
      <c r="M107" s="5">
        <v>54026811.233007148</v>
      </c>
      <c r="N107" s="6">
        <v>0</v>
      </c>
      <c r="O107" s="6">
        <v>0</v>
      </c>
      <c r="P107" s="6">
        <v>0</v>
      </c>
      <c r="Q107" s="6">
        <v>460359.07253068982</v>
      </c>
      <c r="R107" s="7">
        <f>+SUM(G107:Q107)</f>
        <v>70140588.396035835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6235149.9909502007</v>
      </c>
      <c r="I108" s="17">
        <v>0</v>
      </c>
      <c r="J108" s="5">
        <v>0</v>
      </c>
      <c r="K108" s="5">
        <v>0</v>
      </c>
      <c r="L108" s="5">
        <v>0</v>
      </c>
      <c r="M108" s="5">
        <v>36127516.650472164</v>
      </c>
      <c r="N108" s="6">
        <v>0</v>
      </c>
      <c r="O108" s="6">
        <v>0</v>
      </c>
      <c r="P108" s="6">
        <v>0</v>
      </c>
      <c r="Q108" s="6">
        <v>428957.60457399581</v>
      </c>
      <c r="R108" s="7">
        <f>+SUM(G108:Q108)</f>
        <v>42791624.245996356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62456732.542986006</v>
      </c>
      <c r="I109" s="17">
        <v>0</v>
      </c>
      <c r="J109" s="5">
        <v>0</v>
      </c>
      <c r="K109" s="5">
        <v>0</v>
      </c>
      <c r="L109" s="5">
        <v>0</v>
      </c>
      <c r="M109" s="5">
        <v>317550742.59588814</v>
      </c>
      <c r="N109" s="6">
        <v>0</v>
      </c>
      <c r="O109" s="6">
        <v>0</v>
      </c>
      <c r="P109" s="6">
        <v>0</v>
      </c>
      <c r="Q109" s="6">
        <v>2715170.94</v>
      </c>
      <c r="R109" s="7">
        <f>+SUM(G109:Q109)</f>
        <v>382722646.07887417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35629162.986425996</v>
      </c>
      <c r="I110" s="17">
        <v>0</v>
      </c>
      <c r="J110" s="5">
        <v>0</v>
      </c>
      <c r="K110" s="5">
        <v>0</v>
      </c>
      <c r="L110" s="5">
        <v>0</v>
      </c>
      <c r="M110" s="5">
        <v>128166084.91846967</v>
      </c>
      <c r="N110" s="6">
        <v>0</v>
      </c>
      <c r="O110" s="6">
        <v>0</v>
      </c>
      <c r="P110" s="6">
        <v>0</v>
      </c>
      <c r="Q110" s="6">
        <v>786402.27951190225</v>
      </c>
      <c r="R110" s="7">
        <f>+SUM(G110:Q110)</f>
        <v>164581650.18440756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70344616.633484006</v>
      </c>
      <c r="I111" s="17">
        <v>0</v>
      </c>
      <c r="J111" s="5">
        <v>0</v>
      </c>
      <c r="K111" s="5">
        <v>0</v>
      </c>
      <c r="L111" s="5">
        <v>0</v>
      </c>
      <c r="M111" s="5">
        <v>324029256.11318797</v>
      </c>
      <c r="N111" s="6">
        <v>0</v>
      </c>
      <c r="O111" s="6">
        <v>0</v>
      </c>
      <c r="P111" s="6">
        <v>0</v>
      </c>
      <c r="Q111" s="6">
        <v>3408130.6199999996</v>
      </c>
      <c r="R111" s="7">
        <f>+SUM(G111:Q111)</f>
        <v>397782003.36667198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35780396.072397999</v>
      </c>
      <c r="I112" s="17">
        <v>0</v>
      </c>
      <c r="J112" s="5">
        <v>0</v>
      </c>
      <c r="K112" s="5">
        <v>0</v>
      </c>
      <c r="L112" s="5">
        <v>0</v>
      </c>
      <c r="M112" s="5">
        <v>154606739.99912307</v>
      </c>
      <c r="N112" s="6">
        <v>0</v>
      </c>
      <c r="O112" s="6">
        <v>0</v>
      </c>
      <c r="P112" s="6">
        <v>0</v>
      </c>
      <c r="Q112" s="6">
        <v>1260000</v>
      </c>
      <c r="R112" s="7">
        <f>+SUM(G112:Q112)</f>
        <v>191647136.07152107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14387372.977375999</v>
      </c>
      <c r="I113" s="17">
        <v>0</v>
      </c>
      <c r="J113" s="5">
        <v>0</v>
      </c>
      <c r="K113" s="5">
        <v>0</v>
      </c>
      <c r="L113" s="5">
        <v>0</v>
      </c>
      <c r="M113" s="5">
        <v>37393655.96719107</v>
      </c>
      <c r="N113" s="6">
        <v>0</v>
      </c>
      <c r="O113" s="6">
        <v>0</v>
      </c>
      <c r="P113" s="6">
        <v>0</v>
      </c>
      <c r="Q113" s="6">
        <v>202575.6</v>
      </c>
      <c r="R113" s="7">
        <f>+SUM(G113:Q113)</f>
        <v>51983604.544567071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9700016.1447963975</v>
      </c>
      <c r="I114" s="17">
        <v>0</v>
      </c>
      <c r="J114" s="5">
        <v>0</v>
      </c>
      <c r="K114" s="5">
        <v>0</v>
      </c>
      <c r="L114" s="5">
        <v>0</v>
      </c>
      <c r="M114" s="5">
        <v>36415618.471154243</v>
      </c>
      <c r="N114" s="6">
        <v>0</v>
      </c>
      <c r="O114" s="6">
        <v>0</v>
      </c>
      <c r="P114" s="6">
        <v>0</v>
      </c>
      <c r="Q114" s="6">
        <v>189726.02048809774</v>
      </c>
      <c r="R114" s="7">
        <f>+SUM(G114:Q114)</f>
        <v>46305360.636438742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15383140.289593</v>
      </c>
      <c r="I115" s="17">
        <v>0</v>
      </c>
      <c r="J115" s="5">
        <v>0</v>
      </c>
      <c r="K115" s="5">
        <v>0</v>
      </c>
      <c r="L115" s="5">
        <v>0</v>
      </c>
      <c r="M115" s="5">
        <v>46842422.336820796</v>
      </c>
      <c r="N115" s="6">
        <v>0</v>
      </c>
      <c r="O115" s="6">
        <v>0</v>
      </c>
      <c r="P115" s="6">
        <v>0</v>
      </c>
      <c r="Q115" s="6">
        <v>344940.66</v>
      </c>
      <c r="R115" s="7">
        <f>+SUM(G115:Q115)</f>
        <v>62570503.286413789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7919427.0859728009</v>
      </c>
      <c r="I116" s="17">
        <v>0</v>
      </c>
      <c r="J116" s="5">
        <v>0</v>
      </c>
      <c r="K116" s="5">
        <v>0</v>
      </c>
      <c r="L116" s="5">
        <v>0</v>
      </c>
      <c r="M116" s="5">
        <v>32370426.529987402</v>
      </c>
      <c r="N116" s="6">
        <v>0</v>
      </c>
      <c r="O116" s="6">
        <v>0</v>
      </c>
      <c r="P116" s="6">
        <v>0</v>
      </c>
      <c r="Q116" s="6">
        <v>498704.22000000009</v>
      </c>
      <c r="R116" s="7">
        <f>+SUM(G116:Q116)</f>
        <v>40788557.835960202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98031810.796380997</v>
      </c>
      <c r="I117" s="17">
        <v>0</v>
      </c>
      <c r="J117" s="5">
        <v>0</v>
      </c>
      <c r="K117" s="5">
        <v>0</v>
      </c>
      <c r="L117" s="5">
        <v>0</v>
      </c>
      <c r="M117" s="5">
        <v>388462192.62549162</v>
      </c>
      <c r="N117" s="6">
        <v>0</v>
      </c>
      <c r="O117" s="6">
        <v>0</v>
      </c>
      <c r="P117" s="6">
        <v>0</v>
      </c>
      <c r="Q117" s="6">
        <v>2876032.98</v>
      </c>
      <c r="R117" s="7">
        <f>+SUM(G117:Q117)</f>
        <v>489370036.40187263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125435419.06787002</v>
      </c>
      <c r="I118" s="17">
        <v>0</v>
      </c>
      <c r="J118" s="5">
        <v>0</v>
      </c>
      <c r="K118" s="5">
        <v>0</v>
      </c>
      <c r="L118" s="5">
        <v>0</v>
      </c>
      <c r="M118" s="5">
        <v>618344414.61148775</v>
      </c>
      <c r="N118" s="6">
        <v>0</v>
      </c>
      <c r="O118" s="6">
        <v>0</v>
      </c>
      <c r="P118" s="6">
        <v>0</v>
      </c>
      <c r="Q118" s="6">
        <v>4385220.3000000007</v>
      </c>
      <c r="R118" s="7">
        <f>+SUM(G118:Q118)</f>
        <v>748165053.97935772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33120975.357465997</v>
      </c>
      <c r="I119" s="17">
        <v>0</v>
      </c>
      <c r="J119" s="5">
        <v>0</v>
      </c>
      <c r="K119" s="5">
        <v>0</v>
      </c>
      <c r="L119" s="5">
        <v>0</v>
      </c>
      <c r="M119" s="5">
        <v>138097524.07524288</v>
      </c>
      <c r="N119" s="6">
        <v>0</v>
      </c>
      <c r="O119" s="6">
        <v>0</v>
      </c>
      <c r="P119" s="6">
        <v>0</v>
      </c>
      <c r="Q119" s="6">
        <v>944891.46000000008</v>
      </c>
      <c r="R119" s="7">
        <f>+SUM(G119:Q119)</f>
        <v>172163390.89270887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20738589.692307003</v>
      </c>
      <c r="I120" s="17">
        <v>0</v>
      </c>
      <c r="J120" s="5">
        <v>0</v>
      </c>
      <c r="K120" s="5">
        <v>0</v>
      </c>
      <c r="L120" s="5">
        <v>0</v>
      </c>
      <c r="M120" s="5">
        <v>234975606.2976802</v>
      </c>
      <c r="N120" s="6">
        <v>0</v>
      </c>
      <c r="O120" s="6">
        <v>0</v>
      </c>
      <c r="P120" s="6">
        <v>0</v>
      </c>
      <c r="Q120" s="6">
        <v>1077867.1800000002</v>
      </c>
      <c r="R120" s="7">
        <f>+SUM(G120:Q120)</f>
        <v>256792063.1699872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1210792.1809954001</v>
      </c>
      <c r="I121" s="17">
        <v>0</v>
      </c>
      <c r="J121" s="5">
        <v>0</v>
      </c>
      <c r="K121" s="5">
        <v>0</v>
      </c>
      <c r="L121" s="5">
        <v>0</v>
      </c>
      <c r="M121" s="5">
        <v>10776136.58914531</v>
      </c>
      <c r="N121" s="6">
        <v>0</v>
      </c>
      <c r="O121" s="6">
        <v>0</v>
      </c>
      <c r="P121" s="6">
        <v>0</v>
      </c>
      <c r="Q121" s="6">
        <v>98181.818181818206</v>
      </c>
      <c r="R121" s="7">
        <f>+SUM(G121:Q121)</f>
        <v>12085110.58832253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4666726.0090497006</v>
      </c>
      <c r="I122" s="17">
        <v>0</v>
      </c>
      <c r="J122" s="5">
        <v>0</v>
      </c>
      <c r="K122" s="5">
        <v>0</v>
      </c>
      <c r="L122" s="5">
        <v>0</v>
      </c>
      <c r="M122" s="5">
        <v>46365004.308636799</v>
      </c>
      <c r="N122" s="6">
        <v>0</v>
      </c>
      <c r="O122" s="6">
        <v>0</v>
      </c>
      <c r="P122" s="6">
        <v>0</v>
      </c>
      <c r="Q122" s="6">
        <v>196363.63636363641</v>
      </c>
      <c r="R122" s="7">
        <f>+SUM(G122:Q122)</f>
        <v>51228093.954050131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10150731.909502</v>
      </c>
      <c r="I123" s="17">
        <v>0</v>
      </c>
      <c r="J123" s="5">
        <v>0</v>
      </c>
      <c r="K123" s="5">
        <v>0</v>
      </c>
      <c r="L123" s="5">
        <v>0</v>
      </c>
      <c r="M123" s="5">
        <v>84837425.787541822</v>
      </c>
      <c r="N123" s="6">
        <v>0</v>
      </c>
      <c r="O123" s="6">
        <v>0</v>
      </c>
      <c r="P123" s="6">
        <v>0</v>
      </c>
      <c r="Q123" s="6">
        <v>490909.09090909088</v>
      </c>
      <c r="R123" s="7">
        <f>+SUM(G123:Q123)</f>
        <v>95479066.787952915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7535.0769230769001</v>
      </c>
      <c r="I124" s="17">
        <v>0</v>
      </c>
      <c r="J124" s="5">
        <v>0</v>
      </c>
      <c r="K124" s="5">
        <v>0</v>
      </c>
      <c r="L124" s="5">
        <v>0</v>
      </c>
      <c r="M124" s="5">
        <v>122529.12416854477</v>
      </c>
      <c r="N124" s="6">
        <v>0</v>
      </c>
      <c r="O124" s="6">
        <v>0</v>
      </c>
      <c r="P124" s="6">
        <v>0</v>
      </c>
      <c r="Q124" s="6">
        <v>49090.909090909103</v>
      </c>
      <c r="R124" s="7">
        <f>+SUM(G124:Q124)</f>
        <v>179155.11018253077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1056253.0859727999</v>
      </c>
      <c r="I125" s="17">
        <v>0</v>
      </c>
      <c r="J125" s="5">
        <v>0</v>
      </c>
      <c r="K125" s="5">
        <v>0</v>
      </c>
      <c r="L125" s="5">
        <v>0</v>
      </c>
      <c r="M125" s="5">
        <v>9798392.6948007382</v>
      </c>
      <c r="N125" s="6">
        <v>0</v>
      </c>
      <c r="O125" s="6">
        <v>0</v>
      </c>
      <c r="P125" s="6">
        <v>0</v>
      </c>
      <c r="Q125" s="6">
        <v>49090.909090909103</v>
      </c>
      <c r="R125" s="7">
        <f>+SUM(G125:Q125)</f>
        <v>10903736.689864447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868181.03167420998</v>
      </c>
      <c r="I126" s="17">
        <v>0</v>
      </c>
      <c r="J126" s="5">
        <v>0</v>
      </c>
      <c r="K126" s="5">
        <v>0</v>
      </c>
      <c r="L126" s="5">
        <v>0</v>
      </c>
      <c r="M126" s="5">
        <v>7497196.6071904255</v>
      </c>
      <c r="N126" s="6">
        <v>0</v>
      </c>
      <c r="O126" s="6">
        <v>0</v>
      </c>
      <c r="P126" s="6">
        <v>0</v>
      </c>
      <c r="Q126" s="6">
        <v>49090.909090909103</v>
      </c>
      <c r="R126" s="7">
        <f>+SUM(G126:Q126)</f>
        <v>8414468.5479555447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80335.782805429772</v>
      </c>
      <c r="I127" s="17">
        <v>0</v>
      </c>
      <c r="J127" s="5">
        <v>0</v>
      </c>
      <c r="K127" s="5">
        <v>0</v>
      </c>
      <c r="L127" s="5">
        <v>0</v>
      </c>
      <c r="M127" s="5">
        <v>8691322.3589733224</v>
      </c>
      <c r="N127" s="6">
        <v>0</v>
      </c>
      <c r="O127" s="6">
        <v>0</v>
      </c>
      <c r="P127" s="6">
        <v>0</v>
      </c>
      <c r="Q127" s="6">
        <v>49090.909090909103</v>
      </c>
      <c r="R127" s="7">
        <f>+SUM(G127:Q127)</f>
        <v>8820749.0508696605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4187716.3619909994</v>
      </c>
      <c r="I128" s="17">
        <v>0</v>
      </c>
      <c r="J128" s="5">
        <v>0</v>
      </c>
      <c r="K128" s="5">
        <v>0</v>
      </c>
      <c r="L128" s="5">
        <v>0</v>
      </c>
      <c r="M128" s="5">
        <v>35232487.453285992</v>
      </c>
      <c r="N128" s="6">
        <v>0</v>
      </c>
      <c r="O128" s="6">
        <v>0</v>
      </c>
      <c r="P128" s="6">
        <v>0</v>
      </c>
      <c r="Q128" s="6">
        <v>196363.63636363641</v>
      </c>
      <c r="R128" s="7">
        <f>+SUM(G128:Q128)</f>
        <v>39616567.451640628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584613.08597284998</v>
      </c>
      <c r="I129" s="17">
        <v>0</v>
      </c>
      <c r="J129" s="5">
        <v>0</v>
      </c>
      <c r="K129" s="5">
        <v>0</v>
      </c>
      <c r="L129" s="5">
        <v>0</v>
      </c>
      <c r="M129" s="5">
        <v>3618028.7279243125</v>
      </c>
      <c r="N129" s="6">
        <v>0</v>
      </c>
      <c r="O129" s="6">
        <v>0</v>
      </c>
      <c r="P129" s="6">
        <v>0</v>
      </c>
      <c r="Q129" s="6">
        <v>49090.909090909103</v>
      </c>
      <c r="R129" s="7">
        <f>+SUM(G129:Q129)</f>
        <v>4251732.7229880719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6508319.4208144993</v>
      </c>
      <c r="I130" s="17">
        <v>0</v>
      </c>
      <c r="J130" s="5">
        <v>0</v>
      </c>
      <c r="K130" s="5">
        <v>0</v>
      </c>
      <c r="L130" s="5">
        <v>0</v>
      </c>
      <c r="M130" s="5">
        <v>45837364.079047307</v>
      </c>
      <c r="N130" s="6">
        <v>0</v>
      </c>
      <c r="O130" s="6">
        <v>0</v>
      </c>
      <c r="P130" s="6">
        <v>0</v>
      </c>
      <c r="Q130" s="6">
        <v>245454.54545454544</v>
      </c>
      <c r="R130" s="7">
        <f>+SUM(G130:Q130)</f>
        <v>52591138.045316353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4974396.5067874007</v>
      </c>
      <c r="I131" s="17">
        <v>0</v>
      </c>
      <c r="J131" s="5">
        <v>0</v>
      </c>
      <c r="K131" s="5">
        <v>0</v>
      </c>
      <c r="L131" s="5">
        <v>0</v>
      </c>
      <c r="M131" s="5">
        <v>43502718.276005849</v>
      </c>
      <c r="N131" s="6">
        <v>0</v>
      </c>
      <c r="O131" s="6">
        <v>0</v>
      </c>
      <c r="P131" s="6">
        <v>0</v>
      </c>
      <c r="Q131" s="6">
        <v>147272.72727272729</v>
      </c>
      <c r="R131" s="7">
        <f>+SUM(G131:Q131)</f>
        <v>48624387.51006598</v>
      </c>
    </row>
    <row r="132" spans="1:18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0</v>
      </c>
      <c r="I132" s="17">
        <v>0</v>
      </c>
      <c r="J132" s="5">
        <v>0</v>
      </c>
      <c r="K132" s="5">
        <v>0</v>
      </c>
      <c r="L132" s="5">
        <v>0</v>
      </c>
      <c r="M132" s="5">
        <v>8569616.668882845</v>
      </c>
      <c r="N132" s="6">
        <v>0</v>
      </c>
      <c r="O132" s="6">
        <v>0</v>
      </c>
      <c r="P132" s="6">
        <v>0</v>
      </c>
      <c r="Q132" s="6">
        <v>20806.792010050845</v>
      </c>
      <c r="R132" s="7">
        <f>+SUM(G132:Q132)</f>
        <v>8590423.4608928952</v>
      </c>
    </row>
    <row r="133" spans="1:18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0</v>
      </c>
      <c r="I133" s="17">
        <v>0</v>
      </c>
      <c r="J133" s="5">
        <v>0</v>
      </c>
      <c r="K133" s="5">
        <v>0</v>
      </c>
      <c r="L133" s="5">
        <v>0</v>
      </c>
      <c r="M133" s="5">
        <v>8311978.9766435651</v>
      </c>
      <c r="N133" s="6">
        <v>0</v>
      </c>
      <c r="O133" s="6">
        <v>0</v>
      </c>
      <c r="P133" s="6">
        <v>0</v>
      </c>
      <c r="Q133" s="6">
        <v>35265.367989949162</v>
      </c>
      <c r="R133" s="7">
        <f>+SUM(G133:Q133)</f>
        <v>8347244.3446335141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44707029.185519993</v>
      </c>
      <c r="I134" s="17">
        <v>0</v>
      </c>
      <c r="J134" s="5">
        <v>0</v>
      </c>
      <c r="K134" s="5">
        <v>0</v>
      </c>
      <c r="L134" s="5">
        <v>0</v>
      </c>
      <c r="M134" s="5">
        <v>227786835.66719013</v>
      </c>
      <c r="N134" s="6">
        <v>0</v>
      </c>
      <c r="O134" s="6">
        <v>0</v>
      </c>
      <c r="P134" s="6">
        <v>0</v>
      </c>
      <c r="Q134" s="6">
        <v>2234479.3311728872</v>
      </c>
      <c r="R134" s="7">
        <f>+SUM(G134:Q134)</f>
        <v>274728344.18388301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16232878.425338998</v>
      </c>
      <c r="I135" s="17">
        <v>0</v>
      </c>
      <c r="J135" s="5">
        <v>0</v>
      </c>
      <c r="K135" s="5">
        <v>0</v>
      </c>
      <c r="L135" s="5">
        <v>0</v>
      </c>
      <c r="M135" s="5">
        <v>59899095.673441172</v>
      </c>
      <c r="N135" s="6">
        <v>0</v>
      </c>
      <c r="O135" s="6">
        <v>0</v>
      </c>
      <c r="P135" s="6">
        <v>0</v>
      </c>
      <c r="Q135" s="6">
        <v>471319.42996626021</v>
      </c>
      <c r="R135" s="7">
        <f>+SUM(G135:Q135)</f>
        <v>76603293.528746426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43216663.366515994</v>
      </c>
      <c r="I136" s="17">
        <v>0</v>
      </c>
      <c r="J136" s="5">
        <v>0</v>
      </c>
      <c r="K136" s="5">
        <v>0</v>
      </c>
      <c r="L136" s="5">
        <v>0</v>
      </c>
      <c r="M136" s="5">
        <v>188158673.04164976</v>
      </c>
      <c r="N136" s="6">
        <v>0</v>
      </c>
      <c r="O136" s="6">
        <v>0</v>
      </c>
      <c r="P136" s="6">
        <v>0</v>
      </c>
      <c r="Q136" s="6">
        <v>1640634.9588608528</v>
      </c>
      <c r="R136" s="7">
        <f>+SUM(G136:Q136)</f>
        <v>233015971.3670266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28242775.095022999</v>
      </c>
      <c r="I137" s="17">
        <v>0</v>
      </c>
      <c r="J137" s="5">
        <v>0</v>
      </c>
      <c r="K137" s="5">
        <v>0</v>
      </c>
      <c r="L137" s="5">
        <v>0</v>
      </c>
      <c r="M137" s="5">
        <v>98775235.860595196</v>
      </c>
      <c r="N137" s="6">
        <v>0</v>
      </c>
      <c r="O137" s="6">
        <v>0</v>
      </c>
      <c r="P137" s="6">
        <v>0</v>
      </c>
      <c r="Q137" s="6">
        <v>198243.82811093959</v>
      </c>
      <c r="R137" s="7">
        <f>+SUM(G137:Q137)</f>
        <v>127216254.78372914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36012418.615385011</v>
      </c>
      <c r="I138" s="17">
        <v>0</v>
      </c>
      <c r="J138" s="5">
        <v>0</v>
      </c>
      <c r="K138" s="5">
        <v>0</v>
      </c>
      <c r="L138" s="5">
        <v>0</v>
      </c>
      <c r="M138" s="5">
        <v>129348123.69856073</v>
      </c>
      <c r="N138" s="6">
        <v>0</v>
      </c>
      <c r="O138" s="6">
        <v>0</v>
      </c>
      <c r="P138" s="6">
        <v>0</v>
      </c>
      <c r="Q138" s="6">
        <v>679885.83076838544</v>
      </c>
      <c r="R138" s="7">
        <f>+SUM(G138:Q138)</f>
        <v>166040428.14471412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2024413.6651584003</v>
      </c>
      <c r="I139" s="17">
        <v>0</v>
      </c>
      <c r="J139" s="5">
        <v>0</v>
      </c>
      <c r="K139" s="5">
        <v>0</v>
      </c>
      <c r="L139" s="5">
        <v>0</v>
      </c>
      <c r="M139" s="5">
        <v>13348090.807575827</v>
      </c>
      <c r="N139" s="6">
        <v>0</v>
      </c>
      <c r="O139" s="6">
        <v>0</v>
      </c>
      <c r="P139" s="6">
        <v>0</v>
      </c>
      <c r="Q139" s="6">
        <v>588967.54185721057</v>
      </c>
      <c r="R139" s="7">
        <f>+SUM(G139:Q139)</f>
        <v>15961472.014591439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8103872.4162895977</v>
      </c>
      <c r="I140" s="17">
        <v>0</v>
      </c>
      <c r="J140" s="5">
        <v>0</v>
      </c>
      <c r="K140" s="5">
        <v>0</v>
      </c>
      <c r="L140" s="5">
        <v>0</v>
      </c>
      <c r="M140" s="5">
        <v>39369017.5304114</v>
      </c>
      <c r="N140" s="6">
        <v>0</v>
      </c>
      <c r="O140" s="6">
        <v>0</v>
      </c>
      <c r="P140" s="6">
        <v>0</v>
      </c>
      <c r="Q140" s="6">
        <v>441587.68758792488</v>
      </c>
      <c r="R140" s="7">
        <f>+SUM(G140:Q140)</f>
        <v>47914477.634288922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21272595.475113004</v>
      </c>
      <c r="I141" s="17">
        <v>0</v>
      </c>
      <c r="J141" s="5">
        <v>0</v>
      </c>
      <c r="K141" s="5">
        <v>0</v>
      </c>
      <c r="L141" s="5">
        <v>0</v>
      </c>
      <c r="M141" s="5">
        <v>102881219.31545205</v>
      </c>
      <c r="N141" s="6">
        <v>0</v>
      </c>
      <c r="O141" s="6">
        <v>0</v>
      </c>
      <c r="P141" s="6">
        <v>0</v>
      </c>
      <c r="Q141" s="6">
        <v>926630.81838649698</v>
      </c>
      <c r="R141" s="7">
        <f>+SUM(G141:Q141)</f>
        <v>125080445.60895155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31282979.375565998</v>
      </c>
      <c r="I142" s="17">
        <v>0</v>
      </c>
      <c r="J142" s="5">
        <v>0</v>
      </c>
      <c r="K142" s="5">
        <v>0</v>
      </c>
      <c r="L142" s="5">
        <v>0</v>
      </c>
      <c r="M142" s="5">
        <v>138809724.6736573</v>
      </c>
      <c r="N142" s="6">
        <v>0</v>
      </c>
      <c r="O142" s="6">
        <v>0</v>
      </c>
      <c r="P142" s="6">
        <v>0</v>
      </c>
      <c r="Q142" s="6">
        <v>2696335.3932890426</v>
      </c>
      <c r="R142" s="7">
        <f>+SUM(G142:Q142)</f>
        <v>172789039.44251233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73734120.959275991</v>
      </c>
      <c r="I143" s="17">
        <v>0</v>
      </c>
      <c r="J143" s="5">
        <v>0</v>
      </c>
      <c r="K143" s="5">
        <v>0</v>
      </c>
      <c r="L143" s="5">
        <v>0</v>
      </c>
      <c r="M143" s="5">
        <v>342656205.72866273</v>
      </c>
      <c r="N143" s="6">
        <v>28794180.998455204</v>
      </c>
      <c r="O143" s="6">
        <v>0</v>
      </c>
      <c r="P143" s="6">
        <v>0</v>
      </c>
      <c r="Q143" s="6">
        <v>3490074</v>
      </c>
      <c r="R143" s="7">
        <f>+SUM(G143:Q143)</f>
        <v>448674581.68639392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23446240.796379998</v>
      </c>
      <c r="I144" s="17">
        <v>0</v>
      </c>
      <c r="J144" s="5">
        <v>0</v>
      </c>
      <c r="K144" s="5">
        <v>0</v>
      </c>
      <c r="L144" s="5">
        <v>0</v>
      </c>
      <c r="M144" s="5">
        <v>80154013.188460171</v>
      </c>
      <c r="N144" s="6">
        <v>0</v>
      </c>
      <c r="O144" s="6">
        <v>0</v>
      </c>
      <c r="P144" s="6">
        <v>0</v>
      </c>
      <c r="Q144" s="6">
        <v>636294.70793848962</v>
      </c>
      <c r="R144" s="7">
        <f>+SUM(G144:Q144)</f>
        <v>104236548.69277866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5013664.9140271004</v>
      </c>
      <c r="I145" s="17">
        <v>0</v>
      </c>
      <c r="J145" s="5">
        <v>0</v>
      </c>
      <c r="K145" s="5">
        <v>0</v>
      </c>
      <c r="L145" s="5">
        <v>0</v>
      </c>
      <c r="M145" s="5">
        <v>29251199.292231426</v>
      </c>
      <c r="N145" s="6">
        <v>0</v>
      </c>
      <c r="O145" s="6">
        <v>0</v>
      </c>
      <c r="P145" s="6">
        <v>0</v>
      </c>
      <c r="Q145" s="6">
        <v>262498.93206151039</v>
      </c>
      <c r="R145" s="7">
        <f>+SUM(G145:Q145)</f>
        <v>34527363.138320036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103946692.21719998</v>
      </c>
      <c r="I146" s="17">
        <v>0</v>
      </c>
      <c r="J146" s="5">
        <v>0</v>
      </c>
      <c r="K146" s="5">
        <v>0</v>
      </c>
      <c r="L146" s="5">
        <v>0</v>
      </c>
      <c r="M146" s="5">
        <v>529180893.78456205</v>
      </c>
      <c r="N146" s="6">
        <v>0</v>
      </c>
      <c r="O146" s="6">
        <v>0</v>
      </c>
      <c r="P146" s="6">
        <v>0</v>
      </c>
      <c r="Q146" s="6">
        <v>3274542</v>
      </c>
      <c r="R146" s="7">
        <f>+SUM(G146:Q146)</f>
        <v>636402128.00176203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161740911.92760003</v>
      </c>
      <c r="I147" s="17">
        <v>0</v>
      </c>
      <c r="J147" s="5">
        <v>0</v>
      </c>
      <c r="K147" s="5">
        <v>0</v>
      </c>
      <c r="L147" s="5">
        <v>0</v>
      </c>
      <c r="M147" s="5">
        <v>772188930.1374923</v>
      </c>
      <c r="N147" s="6">
        <v>0</v>
      </c>
      <c r="O147" s="6">
        <v>0</v>
      </c>
      <c r="P147" s="6">
        <v>0</v>
      </c>
      <c r="Q147" s="6">
        <v>4818825.3492624629</v>
      </c>
      <c r="R147" s="7">
        <f>+SUM(G147:Q147)</f>
        <v>938748667.4143548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62091788.41629</v>
      </c>
      <c r="I148" s="17">
        <v>0</v>
      </c>
      <c r="J148" s="5">
        <v>0</v>
      </c>
      <c r="K148" s="5">
        <v>0</v>
      </c>
      <c r="L148" s="5">
        <v>0</v>
      </c>
      <c r="M148" s="5">
        <v>278677365.051395</v>
      </c>
      <c r="N148" s="6">
        <v>0</v>
      </c>
      <c r="O148" s="6">
        <v>0</v>
      </c>
      <c r="P148" s="6">
        <v>0</v>
      </c>
      <c r="Q148" s="6">
        <v>2020917.3082204079</v>
      </c>
      <c r="R148" s="7">
        <f>+SUM(G148:Q148)</f>
        <v>342790070.77590537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48217912.226244003</v>
      </c>
      <c r="I149" s="17">
        <v>0</v>
      </c>
      <c r="J149" s="5">
        <v>0</v>
      </c>
      <c r="K149" s="5">
        <v>0</v>
      </c>
      <c r="L149" s="5">
        <v>0</v>
      </c>
      <c r="M149" s="5">
        <v>163996889.82252938</v>
      </c>
      <c r="N149" s="6">
        <v>0</v>
      </c>
      <c r="O149" s="6">
        <v>0</v>
      </c>
      <c r="P149" s="6">
        <v>0</v>
      </c>
      <c r="Q149" s="6">
        <v>1282990.8025171296</v>
      </c>
      <c r="R149" s="7">
        <f>+SUM(G149:Q149)</f>
        <v>213497792.85129049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245455865.89139998</v>
      </c>
      <c r="I150" s="17">
        <v>0</v>
      </c>
      <c r="J150" s="5">
        <v>0</v>
      </c>
      <c r="K150" s="5">
        <v>0</v>
      </c>
      <c r="L150" s="5">
        <v>0</v>
      </c>
      <c r="M150" s="5">
        <v>1037596828.7592305</v>
      </c>
      <c r="N150" s="6">
        <v>0</v>
      </c>
      <c r="O150" s="6">
        <v>0</v>
      </c>
      <c r="P150" s="6">
        <v>0</v>
      </c>
      <c r="Q150" s="6">
        <v>6636873.7800000003</v>
      </c>
      <c r="R150" s="7">
        <f>+SUM(G150:Q150)</f>
        <v>1289689568.4306304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191827052.48869002</v>
      </c>
      <c r="I151" s="17">
        <v>0</v>
      </c>
      <c r="J151" s="5">
        <v>0</v>
      </c>
      <c r="K151" s="5">
        <v>0</v>
      </c>
      <c r="L151" s="5">
        <v>0</v>
      </c>
      <c r="M151" s="5">
        <v>940776960.55673969</v>
      </c>
      <c r="N151" s="6">
        <v>0</v>
      </c>
      <c r="O151" s="6">
        <v>0</v>
      </c>
      <c r="P151" s="6">
        <v>0</v>
      </c>
      <c r="Q151" s="6">
        <v>6092705.909079724</v>
      </c>
      <c r="R151" s="7">
        <f>+SUM(G151:Q151)</f>
        <v>1138696718.9545095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118117303.19457</v>
      </c>
      <c r="I152" s="17">
        <v>0</v>
      </c>
      <c r="J152" s="5">
        <v>0</v>
      </c>
      <c r="K152" s="5">
        <v>0</v>
      </c>
      <c r="L152" s="5">
        <v>0</v>
      </c>
      <c r="M152" s="5">
        <v>577793188.28210044</v>
      </c>
      <c r="N152" s="6">
        <v>0</v>
      </c>
      <c r="O152" s="6">
        <v>0</v>
      </c>
      <c r="P152" s="6">
        <v>0</v>
      </c>
      <c r="Q152" s="6">
        <v>5826220.5576772979</v>
      </c>
      <c r="R152" s="7">
        <f>+SUM(G152:Q152)</f>
        <v>701736712.03434777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29710268.488688</v>
      </c>
      <c r="I153" s="17">
        <v>0</v>
      </c>
      <c r="J153" s="5">
        <v>0</v>
      </c>
      <c r="K153" s="5">
        <v>0</v>
      </c>
      <c r="L153" s="5">
        <v>0</v>
      </c>
      <c r="M153" s="5">
        <v>125187139.15684626</v>
      </c>
      <c r="N153" s="6">
        <v>0</v>
      </c>
      <c r="O153" s="6">
        <v>0</v>
      </c>
      <c r="P153" s="6">
        <v>0</v>
      </c>
      <c r="Q153" s="6">
        <v>1764284.3256298029</v>
      </c>
      <c r="R153" s="7">
        <f>+SUM(G153:Q153)</f>
        <v>156661691.97116405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31445312.425338998</v>
      </c>
      <c r="I154" s="17">
        <v>0</v>
      </c>
      <c r="J154" s="5">
        <v>0</v>
      </c>
      <c r="K154" s="5">
        <v>0</v>
      </c>
      <c r="L154" s="5">
        <v>0</v>
      </c>
      <c r="M154" s="5">
        <v>128489759.42679723</v>
      </c>
      <c r="N154" s="6">
        <v>0</v>
      </c>
      <c r="O154" s="6">
        <v>0</v>
      </c>
      <c r="P154" s="6">
        <v>0</v>
      </c>
      <c r="Q154" s="6">
        <v>1858897.8638629001</v>
      </c>
      <c r="R154" s="7">
        <f>+SUM(G154:Q154)</f>
        <v>161793969.71599913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2714317.9457013998</v>
      </c>
      <c r="I155" s="17">
        <v>0</v>
      </c>
      <c r="J155" s="5">
        <v>0</v>
      </c>
      <c r="K155" s="5">
        <v>0</v>
      </c>
      <c r="L155" s="5">
        <v>0</v>
      </c>
      <c r="M155" s="5">
        <v>20005125.044112042</v>
      </c>
      <c r="N155" s="6">
        <v>0</v>
      </c>
      <c r="O155" s="6">
        <v>0</v>
      </c>
      <c r="P155" s="6">
        <v>0</v>
      </c>
      <c r="Q155" s="6">
        <v>633146.92375027656</v>
      </c>
      <c r="R155" s="7">
        <f>+SUM(G155:Q155)</f>
        <v>23352589.913563717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21009514.343890995</v>
      </c>
      <c r="I156" s="17">
        <v>0</v>
      </c>
      <c r="J156" s="5">
        <v>0</v>
      </c>
      <c r="K156" s="5">
        <v>0</v>
      </c>
      <c r="L156" s="5">
        <v>0</v>
      </c>
      <c r="M156" s="5">
        <v>77239993.963650331</v>
      </c>
      <c r="N156" s="6">
        <v>0</v>
      </c>
      <c r="O156" s="6">
        <v>0</v>
      </c>
      <c r="P156" s="6">
        <v>0</v>
      </c>
      <c r="Q156" s="6">
        <v>625328.1</v>
      </c>
      <c r="R156" s="7">
        <f>+SUM(G156:Q156)</f>
        <v>98874836.40754132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79029388.624435008</v>
      </c>
      <c r="I157" s="17">
        <v>0</v>
      </c>
      <c r="J157" s="5">
        <v>0</v>
      </c>
      <c r="K157" s="5">
        <v>0</v>
      </c>
      <c r="L157" s="5">
        <v>0</v>
      </c>
      <c r="M157" s="5">
        <v>398986102.35805243</v>
      </c>
      <c r="N157" s="6">
        <v>0</v>
      </c>
      <c r="O157" s="6">
        <v>0</v>
      </c>
      <c r="P157" s="6">
        <v>0</v>
      </c>
      <c r="Q157" s="6">
        <v>3590941.5686770109</v>
      </c>
      <c r="R157" s="7">
        <f>+SUM(G157:Q157)</f>
        <v>481606432.55116445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69029257.583710998</v>
      </c>
      <c r="I158" s="17">
        <v>0</v>
      </c>
      <c r="J158" s="5">
        <v>0</v>
      </c>
      <c r="K158" s="5">
        <v>0</v>
      </c>
      <c r="L158" s="5">
        <v>0</v>
      </c>
      <c r="M158" s="5">
        <v>349278986.82504916</v>
      </c>
      <c r="N158" s="6">
        <v>0</v>
      </c>
      <c r="O158" s="6">
        <v>0</v>
      </c>
      <c r="P158" s="6">
        <v>0</v>
      </c>
      <c r="Q158" s="6">
        <v>3435133.3994326992</v>
      </c>
      <c r="R158" s="7">
        <f>+SUM(G158:Q158)</f>
        <v>421743377.80819291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34362787.619910002</v>
      </c>
      <c r="I159" s="17">
        <v>0</v>
      </c>
      <c r="J159" s="5">
        <v>0</v>
      </c>
      <c r="K159" s="5">
        <v>0</v>
      </c>
      <c r="L159" s="5">
        <v>0</v>
      </c>
      <c r="M159" s="5">
        <v>138312528.20394304</v>
      </c>
      <c r="N159" s="6">
        <v>0</v>
      </c>
      <c r="O159" s="6">
        <v>0</v>
      </c>
      <c r="P159" s="6">
        <v>0</v>
      </c>
      <c r="Q159" s="6">
        <v>1052941.1718902898</v>
      </c>
      <c r="R159" s="7">
        <f>+SUM(G159:Q159)</f>
        <v>173728256.99574333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88404067.963800982</v>
      </c>
      <c r="I160" s="17">
        <v>0</v>
      </c>
      <c r="J160" s="5">
        <v>0</v>
      </c>
      <c r="K160" s="5">
        <v>0</v>
      </c>
      <c r="L160" s="5">
        <v>0</v>
      </c>
      <c r="M160" s="5">
        <v>395836915.25720787</v>
      </c>
      <c r="N160" s="6">
        <v>42139714.028807178</v>
      </c>
      <c r="O160" s="6">
        <v>0</v>
      </c>
      <c r="P160" s="6">
        <v>0</v>
      </c>
      <c r="Q160" s="6">
        <v>4542804</v>
      </c>
      <c r="R160" s="7">
        <f>+SUM(G160:Q160)</f>
        <v>530923501.249816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90643435.93665202</v>
      </c>
      <c r="I161" s="17">
        <v>0</v>
      </c>
      <c r="J161" s="5">
        <v>0</v>
      </c>
      <c r="K161" s="5">
        <v>0</v>
      </c>
      <c r="L161" s="5">
        <v>0</v>
      </c>
      <c r="M161" s="5">
        <v>476523369.61149269</v>
      </c>
      <c r="N161" s="6">
        <v>37391577.236828901</v>
      </c>
      <c r="O161" s="6">
        <v>0</v>
      </c>
      <c r="P161" s="6">
        <v>0</v>
      </c>
      <c r="Q161" s="6">
        <v>3761668.8</v>
      </c>
      <c r="R161" s="7">
        <f>+SUM(G161:Q161)</f>
        <v>608320051.58497357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22173565.466063999</v>
      </c>
      <c r="I162" s="17">
        <v>0</v>
      </c>
      <c r="J162" s="5">
        <v>0</v>
      </c>
      <c r="K162" s="5">
        <v>0</v>
      </c>
      <c r="L162" s="5">
        <v>0</v>
      </c>
      <c r="M162" s="5">
        <v>105124920.64634681</v>
      </c>
      <c r="N162" s="6">
        <v>7466851.4822630398</v>
      </c>
      <c r="O162" s="6">
        <v>0</v>
      </c>
      <c r="P162" s="6">
        <v>0</v>
      </c>
      <c r="Q162" s="6">
        <v>884349.65504543437</v>
      </c>
      <c r="R162" s="7">
        <f>+SUM(G162:Q162)</f>
        <v>135649687.24971926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3233805.493212699</v>
      </c>
      <c r="I163" s="17">
        <v>0</v>
      </c>
      <c r="J163" s="5">
        <v>0</v>
      </c>
      <c r="K163" s="5">
        <v>0</v>
      </c>
      <c r="L163" s="5">
        <v>0</v>
      </c>
      <c r="M163" s="5">
        <v>17503342.545653369</v>
      </c>
      <c r="N163" s="6">
        <v>1069358.2447236662</v>
      </c>
      <c r="O163" s="6">
        <v>0</v>
      </c>
      <c r="P163" s="6">
        <v>0</v>
      </c>
      <c r="Q163" s="6">
        <v>126651.31978154046</v>
      </c>
      <c r="R163" s="7">
        <f>+SUM(G163:Q163)</f>
        <v>21933157.603371277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42505221.755655989</v>
      </c>
      <c r="I164" s="17">
        <v>0</v>
      </c>
      <c r="J164" s="5">
        <v>0</v>
      </c>
      <c r="K164" s="5">
        <v>0</v>
      </c>
      <c r="L164" s="5">
        <v>0</v>
      </c>
      <c r="M164" s="5">
        <v>147339355.40016264</v>
      </c>
      <c r="N164" s="6">
        <v>0</v>
      </c>
      <c r="O164" s="6">
        <v>0</v>
      </c>
      <c r="P164" s="6">
        <v>0</v>
      </c>
      <c r="Q164" s="6">
        <v>1245737.9260627183</v>
      </c>
      <c r="R164" s="7">
        <f>+SUM(G164:Q164)</f>
        <v>191090315.08188137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102002543.04071999</v>
      </c>
      <c r="I165" s="17">
        <v>0</v>
      </c>
      <c r="J165" s="5">
        <v>0</v>
      </c>
      <c r="K165" s="5">
        <v>0</v>
      </c>
      <c r="L165" s="5">
        <v>0</v>
      </c>
      <c r="M165" s="5">
        <v>497735456.856565</v>
      </c>
      <c r="N165" s="6">
        <v>0</v>
      </c>
      <c r="O165" s="6">
        <v>0</v>
      </c>
      <c r="P165" s="6">
        <v>0</v>
      </c>
      <c r="Q165" s="6">
        <v>3773938.6851513088</v>
      </c>
      <c r="R165" s="7">
        <f>+SUM(G165:Q165)</f>
        <v>603511938.58243632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46596296.009048998</v>
      </c>
      <c r="I166" s="17">
        <v>0</v>
      </c>
      <c r="J166" s="5">
        <v>0</v>
      </c>
      <c r="K166" s="5">
        <v>0</v>
      </c>
      <c r="L166" s="5">
        <v>0</v>
      </c>
      <c r="M166" s="5">
        <v>236087808.15294629</v>
      </c>
      <c r="N166" s="6">
        <v>0</v>
      </c>
      <c r="O166" s="6">
        <v>0</v>
      </c>
      <c r="P166" s="6">
        <v>0</v>
      </c>
      <c r="Q166" s="6">
        <v>1662107.1465440756</v>
      </c>
      <c r="R166" s="7">
        <f>+SUM(G166:Q166)</f>
        <v>284346211.30853939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24187228.742081001</v>
      </c>
      <c r="I167" s="17">
        <v>0</v>
      </c>
      <c r="J167" s="5">
        <v>0</v>
      </c>
      <c r="K167" s="5">
        <v>0</v>
      </c>
      <c r="L167" s="5">
        <v>0</v>
      </c>
      <c r="M167" s="5">
        <v>129929264.86554201</v>
      </c>
      <c r="N167" s="6">
        <v>0</v>
      </c>
      <c r="O167" s="6">
        <v>0</v>
      </c>
      <c r="P167" s="6">
        <v>0</v>
      </c>
      <c r="Q167" s="6">
        <v>1167386.152723778</v>
      </c>
      <c r="R167" s="7">
        <f>+SUM(G167:Q167)</f>
        <v>155283879.7603468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48153193.330317006</v>
      </c>
      <c r="I168" s="17">
        <v>0</v>
      </c>
      <c r="J168" s="5">
        <v>0</v>
      </c>
      <c r="K168" s="5">
        <v>0</v>
      </c>
      <c r="L168" s="5">
        <v>0</v>
      </c>
      <c r="M168" s="5">
        <v>221960777.69605124</v>
      </c>
      <c r="N168" s="6">
        <v>0</v>
      </c>
      <c r="O168" s="6">
        <v>0</v>
      </c>
      <c r="P168" s="6">
        <v>0</v>
      </c>
      <c r="Q168" s="6">
        <v>1519344.0895181196</v>
      </c>
      <c r="R168" s="7">
        <f>+SUM(G168:Q168)</f>
        <v>271633315.11588639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53270142.407240003</v>
      </c>
      <c r="I169" s="17">
        <v>0</v>
      </c>
      <c r="J169" s="5">
        <v>0</v>
      </c>
      <c r="K169" s="5">
        <v>0</v>
      </c>
      <c r="L169" s="5">
        <v>0</v>
      </c>
      <c r="M169" s="5">
        <v>240868292.81631163</v>
      </c>
      <c r="N169" s="6">
        <v>18435747.384597052</v>
      </c>
      <c r="O169" s="6">
        <v>0</v>
      </c>
      <c r="P169" s="6">
        <v>0</v>
      </c>
      <c r="Q169" s="6">
        <v>1970931.8506862014</v>
      </c>
      <c r="R169" s="7">
        <f>+SUM(G169:Q169)</f>
        <v>314545114.45883489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100837539.29412001</v>
      </c>
      <c r="I170" s="17">
        <v>0</v>
      </c>
      <c r="J170" s="5">
        <v>0</v>
      </c>
      <c r="K170" s="5">
        <v>0</v>
      </c>
      <c r="L170" s="5">
        <v>0</v>
      </c>
      <c r="M170" s="5">
        <v>560903725.90736103</v>
      </c>
      <c r="N170" s="6">
        <v>44918718.334324956</v>
      </c>
      <c r="O170" s="6">
        <v>0</v>
      </c>
      <c r="P170" s="6">
        <v>0</v>
      </c>
      <c r="Q170" s="6">
        <v>4802177.5743733067</v>
      </c>
      <c r="R170" s="7">
        <f>+SUM(G170:Q170)</f>
        <v>711462161.11017942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72786522.235294014</v>
      </c>
      <c r="I171" s="17">
        <v>0</v>
      </c>
      <c r="J171" s="5">
        <v>0</v>
      </c>
      <c r="K171" s="5">
        <v>0</v>
      </c>
      <c r="L171" s="5">
        <v>0</v>
      </c>
      <c r="M171" s="5">
        <v>264051297.3397806</v>
      </c>
      <c r="N171" s="6">
        <v>0</v>
      </c>
      <c r="O171" s="6">
        <v>0</v>
      </c>
      <c r="P171" s="6">
        <v>0</v>
      </c>
      <c r="Q171" s="6">
        <v>2399382</v>
      </c>
      <c r="R171" s="7">
        <f>+SUM(G171:Q171)</f>
        <v>339237201.57507461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16189984.760181002</v>
      </c>
      <c r="I172" s="17">
        <v>0</v>
      </c>
      <c r="J172" s="5">
        <v>0</v>
      </c>
      <c r="K172" s="5">
        <v>0</v>
      </c>
      <c r="L172" s="5">
        <v>0</v>
      </c>
      <c r="M172" s="5">
        <v>78205791.32303974</v>
      </c>
      <c r="N172" s="6">
        <v>0</v>
      </c>
      <c r="O172" s="6">
        <v>0</v>
      </c>
      <c r="P172" s="6">
        <v>0</v>
      </c>
      <c r="Q172" s="6">
        <v>1284294.5999999999</v>
      </c>
      <c r="R172" s="7">
        <f>+SUM(G172:Q172)</f>
        <v>95680070.683220744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39864023.538461998</v>
      </c>
      <c r="I173" s="17">
        <v>0</v>
      </c>
      <c r="J173" s="5">
        <v>0</v>
      </c>
      <c r="K173" s="5">
        <v>0</v>
      </c>
      <c r="L173" s="5">
        <v>0</v>
      </c>
      <c r="M173" s="5">
        <v>159664532.13064981</v>
      </c>
      <c r="N173" s="6">
        <v>0</v>
      </c>
      <c r="O173" s="6">
        <v>0</v>
      </c>
      <c r="P173" s="6">
        <v>0</v>
      </c>
      <c r="Q173" s="6">
        <v>1245870</v>
      </c>
      <c r="R173" s="7">
        <f>+SUM(G173:Q173)</f>
        <v>200774425.66911179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49890272.506787002</v>
      </c>
      <c r="I174" s="17">
        <v>0</v>
      </c>
      <c r="J174" s="5">
        <v>0</v>
      </c>
      <c r="K174" s="5">
        <v>0</v>
      </c>
      <c r="L174" s="5">
        <v>0</v>
      </c>
      <c r="M174" s="5">
        <v>263983173.60914701</v>
      </c>
      <c r="N174" s="6">
        <v>0</v>
      </c>
      <c r="O174" s="6">
        <v>0</v>
      </c>
      <c r="P174" s="6">
        <v>0</v>
      </c>
      <c r="Q174" s="6">
        <v>2045406.8869236915</v>
      </c>
      <c r="R174" s="7">
        <f>+SUM(G174:Q174)</f>
        <v>315918853.00285769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35666460.190044999</v>
      </c>
      <c r="I175" s="17">
        <v>0</v>
      </c>
      <c r="J175" s="5">
        <v>0</v>
      </c>
      <c r="K175" s="5">
        <v>0</v>
      </c>
      <c r="L175" s="5">
        <v>0</v>
      </c>
      <c r="M175" s="5">
        <v>174224308.20864916</v>
      </c>
      <c r="N175" s="6">
        <v>0</v>
      </c>
      <c r="O175" s="6">
        <v>0</v>
      </c>
      <c r="P175" s="6">
        <v>0</v>
      </c>
      <c r="Q175" s="6">
        <v>877656.67307630891</v>
      </c>
      <c r="R175" s="7">
        <f>+SUM(G175:Q175)</f>
        <v>210768425.07177046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15554047.936650999</v>
      </c>
      <c r="I176" s="17">
        <v>0</v>
      </c>
      <c r="J176" s="5">
        <v>0</v>
      </c>
      <c r="K176" s="5">
        <v>0</v>
      </c>
      <c r="L176" s="5">
        <v>0</v>
      </c>
      <c r="M176" s="5">
        <v>54114886.396875374</v>
      </c>
      <c r="N176" s="6">
        <v>0</v>
      </c>
      <c r="O176" s="6">
        <v>0</v>
      </c>
      <c r="P176" s="6">
        <v>0</v>
      </c>
      <c r="Q176" s="6">
        <v>469044.21289777523</v>
      </c>
      <c r="R176" s="7">
        <f>+SUM(G176:Q176)</f>
        <v>70137978.54642415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41542887.339366004</v>
      </c>
      <c r="I177" s="17">
        <v>0</v>
      </c>
      <c r="J177" s="5">
        <v>0</v>
      </c>
      <c r="K177" s="5">
        <v>0</v>
      </c>
      <c r="L177" s="5">
        <v>0</v>
      </c>
      <c r="M177" s="5">
        <v>218582251.84431726</v>
      </c>
      <c r="N177" s="6">
        <v>0</v>
      </c>
      <c r="O177" s="6">
        <v>0</v>
      </c>
      <c r="P177" s="6">
        <v>0</v>
      </c>
      <c r="Q177" s="6">
        <v>1906955.787102225</v>
      </c>
      <c r="R177" s="7">
        <f>+SUM(G177:Q177)</f>
        <v>262032094.9707855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98562034.986424983</v>
      </c>
      <c r="I178" s="17">
        <v>0</v>
      </c>
      <c r="J178" s="5">
        <v>0</v>
      </c>
      <c r="K178" s="5">
        <v>0</v>
      </c>
      <c r="L178" s="5">
        <v>0</v>
      </c>
      <c r="M178" s="5">
        <v>451641568.67985255</v>
      </c>
      <c r="N178" s="6">
        <v>0</v>
      </c>
      <c r="O178" s="6">
        <v>0</v>
      </c>
      <c r="P178" s="6">
        <v>0</v>
      </c>
      <c r="Q178" s="6">
        <v>4260879.9000000004</v>
      </c>
      <c r="R178" s="7">
        <f>+SUM(G178:Q178)</f>
        <v>554464483.5662775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4183609.1312217005</v>
      </c>
      <c r="I179" s="17">
        <v>0</v>
      </c>
      <c r="J179" s="5">
        <v>0</v>
      </c>
      <c r="K179" s="5">
        <v>0</v>
      </c>
      <c r="L179" s="5">
        <v>0</v>
      </c>
      <c r="M179" s="5">
        <v>11636789.947982984</v>
      </c>
      <c r="N179" s="6">
        <v>0</v>
      </c>
      <c r="O179" s="6">
        <v>0</v>
      </c>
      <c r="P179" s="6">
        <v>0</v>
      </c>
      <c r="Q179" s="6">
        <v>249490.05552993336</v>
      </c>
      <c r="R179" s="7">
        <f>+SUM(G179:Q179)</f>
        <v>16069889.134734618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19183062.470587999</v>
      </c>
      <c r="I180" s="17">
        <v>0</v>
      </c>
      <c r="J180" s="5">
        <v>0</v>
      </c>
      <c r="K180" s="5">
        <v>0</v>
      </c>
      <c r="L180" s="5">
        <v>0</v>
      </c>
      <c r="M180" s="5">
        <v>77992797.000141576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>+SUM(G180:Q180)</f>
        <v>97514663.415199637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58097042.380089998</v>
      </c>
      <c r="I181" s="17">
        <v>0</v>
      </c>
      <c r="J181" s="5">
        <v>0</v>
      </c>
      <c r="K181" s="5">
        <v>0</v>
      </c>
      <c r="L181" s="5">
        <v>0</v>
      </c>
      <c r="M181" s="5">
        <v>261606533.54211545</v>
      </c>
      <c r="N181" s="6">
        <v>0</v>
      </c>
      <c r="O181" s="6">
        <v>0</v>
      </c>
      <c r="P181" s="6">
        <v>0</v>
      </c>
      <c r="Q181" s="6">
        <v>1925987.58</v>
      </c>
      <c r="R181" s="7">
        <f>+SUM(G181:Q181)</f>
        <v>321629563.50220543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7547066.0633484013</v>
      </c>
      <c r="I182" s="17">
        <v>0</v>
      </c>
      <c r="J182" s="5">
        <v>0</v>
      </c>
      <c r="K182" s="5">
        <v>0</v>
      </c>
      <c r="L182" s="5">
        <v>0</v>
      </c>
      <c r="M182" s="5">
        <v>44883371.255857512</v>
      </c>
      <c r="N182" s="6">
        <v>0</v>
      </c>
      <c r="O182" s="6">
        <v>0</v>
      </c>
      <c r="P182" s="6">
        <v>0</v>
      </c>
      <c r="Q182" s="6">
        <v>458136</v>
      </c>
      <c r="R182" s="7">
        <f>+SUM(G182:Q182)</f>
        <v>52888573.31920591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25076911.285068005</v>
      </c>
      <c r="I183" s="17">
        <v>0</v>
      </c>
      <c r="J183" s="5">
        <v>0</v>
      </c>
      <c r="K183" s="5">
        <v>0</v>
      </c>
      <c r="L183" s="5">
        <v>0</v>
      </c>
      <c r="M183" s="5">
        <v>107272343.58229806</v>
      </c>
      <c r="N183" s="6">
        <v>0</v>
      </c>
      <c r="O183" s="6">
        <v>0</v>
      </c>
      <c r="P183" s="6">
        <v>0</v>
      </c>
      <c r="Q183" s="6">
        <v>1494270.6686522006</v>
      </c>
      <c r="R183" s="7">
        <f>+SUM(G183:Q183)</f>
        <v>133843525.53601827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36622292.171945989</v>
      </c>
      <c r="I184" s="17">
        <v>0</v>
      </c>
      <c r="J184" s="5">
        <v>0</v>
      </c>
      <c r="K184" s="5">
        <v>0</v>
      </c>
      <c r="L184" s="5">
        <v>0</v>
      </c>
      <c r="M184" s="5">
        <v>199005946.06320906</v>
      </c>
      <c r="N184" s="6">
        <v>0</v>
      </c>
      <c r="O184" s="6">
        <v>0</v>
      </c>
      <c r="P184" s="6">
        <v>0</v>
      </c>
      <c r="Q184" s="6">
        <v>1828953.6002187172</v>
      </c>
      <c r="R184" s="7">
        <f>+SUM(G184:Q184)</f>
        <v>237457191.83537376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36810151.972850002</v>
      </c>
      <c r="I185" s="17">
        <v>0</v>
      </c>
      <c r="J185" s="5">
        <v>0</v>
      </c>
      <c r="K185" s="5">
        <v>0</v>
      </c>
      <c r="L185" s="5">
        <v>0</v>
      </c>
      <c r="M185" s="5">
        <v>166215926.45139197</v>
      </c>
      <c r="N185" s="6">
        <v>0</v>
      </c>
      <c r="O185" s="6">
        <v>0</v>
      </c>
      <c r="P185" s="6">
        <v>0</v>
      </c>
      <c r="Q185" s="6">
        <v>2379341.6911290819</v>
      </c>
      <c r="R185" s="7">
        <f>+SUM(G185:Q185)</f>
        <v>205405420.11537105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76145014.226245999</v>
      </c>
      <c r="I186" s="17">
        <v>0</v>
      </c>
      <c r="J186" s="5">
        <v>0</v>
      </c>
      <c r="K186" s="5">
        <v>0</v>
      </c>
      <c r="L186" s="5">
        <v>0</v>
      </c>
      <c r="M186" s="5">
        <v>327631749.77263606</v>
      </c>
      <c r="N186" s="6">
        <v>0</v>
      </c>
      <c r="O186" s="6">
        <v>0</v>
      </c>
      <c r="P186" s="6">
        <v>0</v>
      </c>
      <c r="Q186" s="6">
        <v>3182395.14</v>
      </c>
      <c r="R186" s="7">
        <f>+SUM(G186:Q186)</f>
        <v>406959159.13888204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72915685.619908988</v>
      </c>
      <c r="I187" s="17">
        <v>0</v>
      </c>
      <c r="J187" s="5">
        <v>0</v>
      </c>
      <c r="K187" s="5">
        <v>0</v>
      </c>
      <c r="L187" s="5">
        <v>0</v>
      </c>
      <c r="M187" s="5">
        <v>374163377.29965407</v>
      </c>
      <c r="N187" s="6">
        <v>0</v>
      </c>
      <c r="O187" s="6">
        <v>0</v>
      </c>
      <c r="P187" s="6">
        <v>0</v>
      </c>
      <c r="Q187" s="6">
        <v>2301768</v>
      </c>
      <c r="R187" s="7">
        <f>+SUM(G187:Q187)</f>
        <v>449380830.91956306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110752429.96380001</v>
      </c>
      <c r="I188" s="17">
        <v>0</v>
      </c>
      <c r="J188" s="5">
        <v>0</v>
      </c>
      <c r="K188" s="5">
        <v>0</v>
      </c>
      <c r="L188" s="5">
        <v>0</v>
      </c>
      <c r="M188" s="5">
        <v>492050465.69636542</v>
      </c>
      <c r="N188" s="6">
        <v>0</v>
      </c>
      <c r="O188" s="6">
        <v>0</v>
      </c>
      <c r="P188" s="6">
        <v>0</v>
      </c>
      <c r="Q188" s="6">
        <v>4189050</v>
      </c>
      <c r="R188" s="7">
        <f>+SUM(G188:Q188)</f>
        <v>606991945.66016543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75089851.583710015</v>
      </c>
      <c r="I189" s="17">
        <v>0</v>
      </c>
      <c r="J189" s="5">
        <v>0</v>
      </c>
      <c r="K189" s="5">
        <v>0</v>
      </c>
      <c r="L189" s="5">
        <v>0</v>
      </c>
      <c r="M189" s="5">
        <v>351672495.28583145</v>
      </c>
      <c r="N189" s="6">
        <v>0</v>
      </c>
      <c r="O189" s="6">
        <v>0</v>
      </c>
      <c r="P189" s="6">
        <v>0</v>
      </c>
      <c r="Q189" s="6">
        <v>3888433.8</v>
      </c>
      <c r="R189" s="7">
        <f>+SUM(G189:Q189)</f>
        <v>430650780.66954148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49742383.665158004</v>
      </c>
      <c r="I190" s="17">
        <v>0</v>
      </c>
      <c r="J190" s="5">
        <v>0</v>
      </c>
      <c r="K190" s="5">
        <v>0</v>
      </c>
      <c r="L190" s="5">
        <v>0</v>
      </c>
      <c r="M190" s="5">
        <v>380595404.0122422</v>
      </c>
      <c r="N190" s="6">
        <v>0</v>
      </c>
      <c r="O190" s="6">
        <v>0</v>
      </c>
      <c r="P190" s="6">
        <v>0</v>
      </c>
      <c r="Q190" s="6">
        <v>2003823.6220974294</v>
      </c>
      <c r="R190" s="7">
        <f>+SUM(G190:Q190)</f>
        <v>432341611.29949766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13876646.280543</v>
      </c>
      <c r="I191" s="17">
        <v>0</v>
      </c>
      <c r="J191" s="5">
        <v>0</v>
      </c>
      <c r="K191" s="5">
        <v>0</v>
      </c>
      <c r="L191" s="5">
        <v>0</v>
      </c>
      <c r="M191" s="5">
        <v>67605777.165269509</v>
      </c>
      <c r="N191" s="6">
        <v>0</v>
      </c>
      <c r="O191" s="6">
        <v>0</v>
      </c>
      <c r="P191" s="6">
        <v>0</v>
      </c>
      <c r="Q191" s="6">
        <v>1142007.848941453</v>
      </c>
      <c r="R191" s="7">
        <f>+SUM(G191:Q191)</f>
        <v>82624431.294753969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26066326.552036002</v>
      </c>
      <c r="I192" s="17">
        <v>0</v>
      </c>
      <c r="J192" s="5">
        <v>0</v>
      </c>
      <c r="K192" s="5">
        <v>0</v>
      </c>
      <c r="L192" s="5">
        <v>0</v>
      </c>
      <c r="M192" s="5">
        <v>117502129.3874272</v>
      </c>
      <c r="N192" s="6">
        <v>0</v>
      </c>
      <c r="O192" s="6">
        <v>0</v>
      </c>
      <c r="P192" s="6">
        <v>0</v>
      </c>
      <c r="Q192" s="6">
        <v>989137.69934210135</v>
      </c>
      <c r="R192" s="7">
        <f>+SUM(G192:Q192)</f>
        <v>144557593.6388053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93631778.678732991</v>
      </c>
      <c r="I193" s="17">
        <v>0</v>
      </c>
      <c r="J193" s="5">
        <v>0</v>
      </c>
      <c r="K193" s="5">
        <v>0</v>
      </c>
      <c r="L193" s="5">
        <v>0</v>
      </c>
      <c r="M193" s="5">
        <v>423585435.27952331</v>
      </c>
      <c r="N193" s="6">
        <v>0</v>
      </c>
      <c r="O193" s="6">
        <v>0</v>
      </c>
      <c r="P193" s="6">
        <v>0</v>
      </c>
      <c r="Q193" s="6">
        <v>4316769.3520602155</v>
      </c>
      <c r="R193" s="7">
        <f>+SUM(G193:Q193)</f>
        <v>521533983.3103165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41703147.239819005</v>
      </c>
      <c r="I194" s="17">
        <v>0</v>
      </c>
      <c r="J194" s="5">
        <v>0</v>
      </c>
      <c r="K194" s="5">
        <v>0</v>
      </c>
      <c r="L194" s="5">
        <v>0</v>
      </c>
      <c r="M194" s="5">
        <v>152880746.08997899</v>
      </c>
      <c r="N194" s="6">
        <v>0</v>
      </c>
      <c r="O194" s="6">
        <v>0</v>
      </c>
      <c r="P194" s="6">
        <v>0</v>
      </c>
      <c r="Q194" s="6">
        <v>1478844</v>
      </c>
      <c r="R194" s="7">
        <f>+SUM(G194:Q194)</f>
        <v>196062737.32979798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101420540.41628999</v>
      </c>
      <c r="I195" s="17">
        <v>0</v>
      </c>
      <c r="J195" s="5">
        <v>0</v>
      </c>
      <c r="K195" s="5">
        <v>0</v>
      </c>
      <c r="L195" s="5">
        <v>0</v>
      </c>
      <c r="M195" s="5">
        <v>503757256.18179303</v>
      </c>
      <c r="N195" s="6">
        <v>0</v>
      </c>
      <c r="O195" s="6">
        <v>0</v>
      </c>
      <c r="P195" s="6">
        <v>0</v>
      </c>
      <c r="Q195" s="6">
        <v>4175558.0472104899</v>
      </c>
      <c r="R195" s="7">
        <f>+SUM(G195:Q195)</f>
        <v>609353354.64529347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11756490.923077002</v>
      </c>
      <c r="I196" s="17">
        <v>0</v>
      </c>
      <c r="J196" s="5">
        <v>0</v>
      </c>
      <c r="K196" s="5">
        <v>0</v>
      </c>
      <c r="L196" s="5">
        <v>0</v>
      </c>
      <c r="M196" s="5">
        <v>51688892.472762398</v>
      </c>
      <c r="N196" s="6">
        <v>0</v>
      </c>
      <c r="O196" s="6">
        <v>0</v>
      </c>
      <c r="P196" s="6">
        <v>0</v>
      </c>
      <c r="Q196" s="6">
        <v>636327.41785848641</v>
      </c>
      <c r="R196" s="7">
        <f>+SUM(G196:Q196)</f>
        <v>64081710.813697889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14317591.728506997</v>
      </c>
      <c r="I197" s="17">
        <v>0</v>
      </c>
      <c r="J197" s="5">
        <v>0</v>
      </c>
      <c r="K197" s="5">
        <v>0</v>
      </c>
      <c r="L197" s="5">
        <v>0</v>
      </c>
      <c r="M197" s="5">
        <v>46285867.242218934</v>
      </c>
      <c r="N197" s="6">
        <v>0</v>
      </c>
      <c r="O197" s="6">
        <v>0</v>
      </c>
      <c r="P197" s="6">
        <v>0</v>
      </c>
      <c r="Q197" s="6">
        <v>360817.78636502952</v>
      </c>
      <c r="R197" s="7">
        <f>+SUM(G197:Q197)</f>
        <v>60964276.757090963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126171549.89139998</v>
      </c>
      <c r="I198" s="17">
        <v>0</v>
      </c>
      <c r="J198" s="5">
        <v>0</v>
      </c>
      <c r="K198" s="5">
        <v>0</v>
      </c>
      <c r="L198" s="5">
        <v>0</v>
      </c>
      <c r="M198" s="5">
        <v>708775726.11878335</v>
      </c>
      <c r="N198" s="6">
        <v>0</v>
      </c>
      <c r="O198" s="6">
        <v>0</v>
      </c>
      <c r="P198" s="6">
        <v>0</v>
      </c>
      <c r="Q198" s="6">
        <v>5489182.2136349706</v>
      </c>
      <c r="R198" s="7">
        <f>+SUM(G198:Q198)</f>
        <v>840436458.2238183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29393604.443438001</v>
      </c>
      <c r="I199" s="17">
        <v>0</v>
      </c>
      <c r="J199" s="5">
        <v>0</v>
      </c>
      <c r="K199" s="5">
        <v>0</v>
      </c>
      <c r="L199" s="5">
        <v>0</v>
      </c>
      <c r="M199" s="5">
        <v>160443719.35191527</v>
      </c>
      <c r="N199" s="6">
        <v>0</v>
      </c>
      <c r="O199" s="6">
        <v>0</v>
      </c>
      <c r="P199" s="6">
        <v>0</v>
      </c>
      <c r="Q199" s="6">
        <v>1519934.2092585186</v>
      </c>
      <c r="R199" s="7">
        <f>+SUM(G199:Q199)</f>
        <v>191357258.00461179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37156890.171945989</v>
      </c>
      <c r="I200" s="17">
        <v>0</v>
      </c>
      <c r="J200" s="5">
        <v>0</v>
      </c>
      <c r="K200" s="5">
        <v>0</v>
      </c>
      <c r="L200" s="5">
        <v>0</v>
      </c>
      <c r="M200" s="5">
        <v>251200210.60896665</v>
      </c>
      <c r="N200" s="6">
        <v>0</v>
      </c>
      <c r="O200" s="6">
        <v>0</v>
      </c>
      <c r="P200" s="6">
        <v>0</v>
      </c>
      <c r="Q200" s="6">
        <v>1268108.4718102459</v>
      </c>
      <c r="R200" s="7">
        <f>+SUM(G200:Q200)</f>
        <v>289625209.25272286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45214363.447962999</v>
      </c>
      <c r="I201" s="17">
        <v>0</v>
      </c>
      <c r="J201" s="5">
        <v>0</v>
      </c>
      <c r="K201" s="5">
        <v>0</v>
      </c>
      <c r="L201" s="5">
        <v>0</v>
      </c>
      <c r="M201" s="5">
        <v>271731481.68037146</v>
      </c>
      <c r="N201" s="6">
        <v>0</v>
      </c>
      <c r="O201" s="6">
        <v>0</v>
      </c>
      <c r="P201" s="6">
        <v>0</v>
      </c>
      <c r="Q201" s="6">
        <v>1385465.0829855704</v>
      </c>
      <c r="R201" s="7">
        <f>+SUM(G201:Q201)</f>
        <v>318331310.21132004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10502848.280543</v>
      </c>
      <c r="I202" s="17">
        <v>0</v>
      </c>
      <c r="J202" s="5">
        <v>0</v>
      </c>
      <c r="K202" s="5">
        <v>0</v>
      </c>
      <c r="L202" s="5">
        <v>0</v>
      </c>
      <c r="M202" s="5">
        <v>48217414.033916302</v>
      </c>
      <c r="N202" s="6">
        <v>0</v>
      </c>
      <c r="O202" s="6">
        <v>0</v>
      </c>
      <c r="P202" s="6">
        <v>0</v>
      </c>
      <c r="Q202" s="6">
        <v>477666.53244415176</v>
      </c>
      <c r="R202" s="7">
        <f>+SUM(G202:Q202)</f>
        <v>59197928.846903451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18268060.407240003</v>
      </c>
      <c r="I203" s="17">
        <v>0</v>
      </c>
      <c r="J203" s="5">
        <v>0</v>
      </c>
      <c r="K203" s="5">
        <v>0</v>
      </c>
      <c r="L203" s="5">
        <v>0</v>
      </c>
      <c r="M203" s="5">
        <v>91540360.52805604</v>
      </c>
      <c r="N203" s="6">
        <v>0</v>
      </c>
      <c r="O203" s="6">
        <v>0</v>
      </c>
      <c r="P203" s="6">
        <v>0</v>
      </c>
      <c r="Q203" s="6">
        <v>564601.70644987002</v>
      </c>
      <c r="R203" s="7">
        <f>+SUM(G203:Q203)</f>
        <v>110373022.64174591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14526481.954751</v>
      </c>
      <c r="I204" s="17">
        <v>0</v>
      </c>
      <c r="J204" s="5">
        <v>0</v>
      </c>
      <c r="K204" s="5">
        <v>0</v>
      </c>
      <c r="L204" s="5">
        <v>0</v>
      </c>
      <c r="M204" s="5">
        <v>44175157.471287742</v>
      </c>
      <c r="N204" s="6">
        <v>0</v>
      </c>
      <c r="O204" s="6">
        <v>0</v>
      </c>
      <c r="P204" s="6">
        <v>0</v>
      </c>
      <c r="Q204" s="6">
        <v>347422.5589381223</v>
      </c>
      <c r="R204" s="7">
        <f>+SUM(G204:Q204)</f>
        <v>59049061.984976865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6836415.1131221987</v>
      </c>
      <c r="I205" s="17">
        <v>0</v>
      </c>
      <c r="J205" s="5">
        <v>0</v>
      </c>
      <c r="K205" s="5">
        <v>0</v>
      </c>
      <c r="L205" s="5">
        <v>0</v>
      </c>
      <c r="M205" s="5">
        <v>28153733.295541313</v>
      </c>
      <c r="N205" s="6">
        <v>0</v>
      </c>
      <c r="O205" s="6">
        <v>0</v>
      </c>
      <c r="P205" s="6">
        <v>0</v>
      </c>
      <c r="Q205" s="6">
        <v>521081.00291960983</v>
      </c>
      <c r="R205" s="7">
        <f>+SUM(G205:Q205)</f>
        <v>35511229.411583118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62356885.104072005</v>
      </c>
      <c r="I206" s="17">
        <v>0</v>
      </c>
      <c r="J206" s="5">
        <v>0</v>
      </c>
      <c r="K206" s="5">
        <v>0</v>
      </c>
      <c r="L206" s="5">
        <v>0</v>
      </c>
      <c r="M206" s="5">
        <v>297604697.4918288</v>
      </c>
      <c r="N206" s="6">
        <v>0</v>
      </c>
      <c r="O206" s="6">
        <v>0</v>
      </c>
      <c r="P206" s="6">
        <v>0</v>
      </c>
      <c r="Q206" s="6">
        <v>1910771.8007517538</v>
      </c>
      <c r="R206" s="7">
        <f>+SUM(G206:Q206)</f>
        <v>361872354.39665252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33279689.728506997</v>
      </c>
      <c r="I207" s="17">
        <v>0</v>
      </c>
      <c r="J207" s="5">
        <v>0</v>
      </c>
      <c r="K207" s="5">
        <v>0</v>
      </c>
      <c r="L207" s="5">
        <v>0</v>
      </c>
      <c r="M207" s="5">
        <v>140244587.00285327</v>
      </c>
      <c r="N207" s="6">
        <v>0</v>
      </c>
      <c r="O207" s="6">
        <v>0</v>
      </c>
      <c r="P207" s="6">
        <v>0</v>
      </c>
      <c r="Q207" s="6">
        <v>1129096.617765283</v>
      </c>
      <c r="R207" s="7">
        <f>+SUM(G207:Q207)</f>
        <v>174653373.34912553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22789714.868778002</v>
      </c>
      <c r="I208" s="17">
        <v>0</v>
      </c>
      <c r="J208" s="5">
        <v>0</v>
      </c>
      <c r="K208" s="5">
        <v>0</v>
      </c>
      <c r="L208" s="5">
        <v>0</v>
      </c>
      <c r="M208" s="5">
        <v>103028848.92272118</v>
      </c>
      <c r="N208" s="6">
        <v>0</v>
      </c>
      <c r="O208" s="6">
        <v>0</v>
      </c>
      <c r="P208" s="6">
        <v>0</v>
      </c>
      <c r="Q208" s="6">
        <v>1439021.156676874</v>
      </c>
      <c r="R208" s="7">
        <f>+SUM(G208:Q208)</f>
        <v>127257584.94817606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226616866.38009</v>
      </c>
      <c r="I209" s="17">
        <v>0</v>
      </c>
      <c r="J209" s="5">
        <v>0</v>
      </c>
      <c r="K209" s="5">
        <v>0</v>
      </c>
      <c r="L209" s="5">
        <v>0</v>
      </c>
      <c r="M209" s="5">
        <v>881227207.28022099</v>
      </c>
      <c r="N209" s="6">
        <v>0</v>
      </c>
      <c r="O209" s="6">
        <v>0</v>
      </c>
      <c r="P209" s="6">
        <v>0</v>
      </c>
      <c r="Q209" s="6">
        <v>8732857.2482896354</v>
      </c>
      <c r="R209" s="7">
        <f>+SUM(G209:Q209)</f>
        <v>1116576930.9086006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61514857.429865003</v>
      </c>
      <c r="I210" s="17">
        <v>0</v>
      </c>
      <c r="J210" s="5">
        <v>0</v>
      </c>
      <c r="K210" s="5">
        <v>0</v>
      </c>
      <c r="L210" s="5">
        <v>0</v>
      </c>
      <c r="M210" s="5">
        <v>302531337.43271816</v>
      </c>
      <c r="N210" s="6">
        <v>0</v>
      </c>
      <c r="O210" s="6">
        <v>0</v>
      </c>
      <c r="P210" s="6">
        <v>0</v>
      </c>
      <c r="Q210" s="6">
        <v>1660480.2717103634</v>
      </c>
      <c r="R210" s="7">
        <f>+SUM(G210:Q210)</f>
        <v>365706675.1342935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67213096.063347995</v>
      </c>
      <c r="I211" s="17">
        <v>0</v>
      </c>
      <c r="J211" s="5">
        <v>0</v>
      </c>
      <c r="K211" s="5">
        <v>0</v>
      </c>
      <c r="L211" s="5">
        <v>0</v>
      </c>
      <c r="M211" s="5">
        <v>253034430.7859866</v>
      </c>
      <c r="N211" s="6">
        <v>0</v>
      </c>
      <c r="O211" s="6">
        <v>0</v>
      </c>
      <c r="P211" s="6">
        <v>0</v>
      </c>
      <c r="Q211" s="6">
        <v>2231391.4653788218</v>
      </c>
      <c r="R211" s="7">
        <f>+SUM(G211:Q211)</f>
        <v>322478918.31471342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41167280.045249</v>
      </c>
      <c r="I212" s="17">
        <v>0</v>
      </c>
      <c r="J212" s="5">
        <v>0</v>
      </c>
      <c r="K212" s="5">
        <v>0</v>
      </c>
      <c r="L212" s="5">
        <v>0</v>
      </c>
      <c r="M212" s="5">
        <v>217601235.97802854</v>
      </c>
      <c r="N212" s="6">
        <v>0</v>
      </c>
      <c r="O212" s="6">
        <v>0</v>
      </c>
      <c r="P212" s="6">
        <v>0</v>
      </c>
      <c r="Q212" s="6">
        <v>913684.37909614528</v>
      </c>
      <c r="R212" s="7">
        <f>+SUM(G212:Q212)</f>
        <v>259682200.40237367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52088307.29411801</v>
      </c>
      <c r="I213" s="17">
        <v>0</v>
      </c>
      <c r="J213" s="5">
        <v>0</v>
      </c>
      <c r="K213" s="5">
        <v>0</v>
      </c>
      <c r="L213" s="5">
        <v>0</v>
      </c>
      <c r="M213" s="5">
        <v>187018815.98641089</v>
      </c>
      <c r="N213" s="6">
        <v>0</v>
      </c>
      <c r="O213" s="6">
        <v>0</v>
      </c>
      <c r="P213" s="6">
        <v>0</v>
      </c>
      <c r="Q213" s="6">
        <v>1037856.4955250332</v>
      </c>
      <c r="R213" s="7">
        <f>+SUM(G213:Q213)</f>
        <v>240144979.77605394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30741420.859728001</v>
      </c>
      <c r="I214" s="17">
        <v>0</v>
      </c>
      <c r="J214" s="5">
        <v>0</v>
      </c>
      <c r="K214" s="5">
        <v>0</v>
      </c>
      <c r="L214" s="5">
        <v>0</v>
      </c>
      <c r="M214" s="5">
        <v>128033879.99736607</v>
      </c>
      <c r="N214" s="6">
        <v>0</v>
      </c>
      <c r="O214" s="6">
        <v>0</v>
      </c>
      <c r="P214" s="6">
        <v>0</v>
      </c>
      <c r="Q214" s="6">
        <v>740257.42323688755</v>
      </c>
      <c r="R214" s="7">
        <f>+SUM(G214:Q214)</f>
        <v>159515558.28033096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77394299.493212998</v>
      </c>
      <c r="I215" s="17">
        <v>0</v>
      </c>
      <c r="J215" s="5">
        <v>0</v>
      </c>
      <c r="K215" s="5">
        <v>0</v>
      </c>
      <c r="L215" s="5">
        <v>0</v>
      </c>
      <c r="M215" s="5">
        <v>343144379.45021427</v>
      </c>
      <c r="N215" s="6">
        <v>0</v>
      </c>
      <c r="O215" s="6">
        <v>0</v>
      </c>
      <c r="P215" s="6">
        <v>0</v>
      </c>
      <c r="Q215" s="6">
        <v>2788583.3098759311</v>
      </c>
      <c r="R215" s="7">
        <f>+SUM(G215:Q215)</f>
        <v>423327262.25330317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12906427.520362001</v>
      </c>
      <c r="I216" s="17">
        <v>0</v>
      </c>
      <c r="J216" s="5">
        <v>0</v>
      </c>
      <c r="K216" s="5">
        <v>0</v>
      </c>
      <c r="L216" s="5">
        <v>0</v>
      </c>
      <c r="M216" s="5">
        <v>48435786.179570615</v>
      </c>
      <c r="N216" s="6">
        <v>0</v>
      </c>
      <c r="O216" s="6">
        <v>0</v>
      </c>
      <c r="P216" s="6">
        <v>0</v>
      </c>
      <c r="Q216" s="6">
        <v>869006.38688718155</v>
      </c>
      <c r="R216" s="7">
        <f>+SUM(G216:Q216)</f>
        <v>62211220.086819798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4715918.5520361997</v>
      </c>
      <c r="I217" s="17">
        <v>0</v>
      </c>
      <c r="J217" s="5">
        <v>0</v>
      </c>
      <c r="K217" s="5">
        <v>0</v>
      </c>
      <c r="L217" s="5">
        <v>0</v>
      </c>
      <c r="M217" s="5">
        <v>21355405.589915611</v>
      </c>
      <c r="N217" s="6">
        <v>0</v>
      </c>
      <c r="O217" s="6">
        <v>0</v>
      </c>
      <c r="P217" s="6">
        <v>0</v>
      </c>
      <c r="Q217" s="6">
        <v>251378.72186819921</v>
      </c>
      <c r="R217" s="7">
        <f>+SUM(G217:Q217)</f>
        <v>26322702.863820009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53436872.199095011</v>
      </c>
      <c r="I218" s="17">
        <v>0</v>
      </c>
      <c r="J218" s="5">
        <v>0</v>
      </c>
      <c r="K218" s="5">
        <v>0</v>
      </c>
      <c r="L218" s="5">
        <v>0</v>
      </c>
      <c r="M218" s="5">
        <v>216706605.58563983</v>
      </c>
      <c r="N218" s="6">
        <v>0</v>
      </c>
      <c r="O218" s="6">
        <v>0</v>
      </c>
      <c r="P218" s="6">
        <v>0</v>
      </c>
      <c r="Q218" s="6">
        <v>1874880.2781318009</v>
      </c>
      <c r="R218" s="7">
        <f>+SUM(G218:Q218)</f>
        <v>272018358.06286663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24332721.58371</v>
      </c>
      <c r="I219" s="17">
        <v>0</v>
      </c>
      <c r="J219" s="5">
        <v>0</v>
      </c>
      <c r="K219" s="5">
        <v>0</v>
      </c>
      <c r="L219" s="5">
        <v>0</v>
      </c>
      <c r="M219" s="5">
        <v>81035751.92284064</v>
      </c>
      <c r="N219" s="6">
        <v>0</v>
      </c>
      <c r="O219" s="6">
        <v>0</v>
      </c>
      <c r="P219" s="6">
        <v>0</v>
      </c>
      <c r="Q219" s="6">
        <v>636066</v>
      </c>
      <c r="R219" s="7">
        <f>+SUM(G219:Q219)</f>
        <v>106004539.50655064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43035717.529412001</v>
      </c>
      <c r="I220" s="17">
        <v>0</v>
      </c>
      <c r="J220" s="5">
        <v>0</v>
      </c>
      <c r="K220" s="5">
        <v>0</v>
      </c>
      <c r="L220" s="5">
        <v>0</v>
      </c>
      <c r="M220" s="5">
        <v>292196984.29082775</v>
      </c>
      <c r="N220" s="6">
        <v>0</v>
      </c>
      <c r="O220" s="6">
        <v>0</v>
      </c>
      <c r="P220" s="6">
        <v>0</v>
      </c>
      <c r="Q220" s="6">
        <v>1563480</v>
      </c>
      <c r="R220" s="7">
        <f>+SUM(G220:Q220)</f>
        <v>336796181.82023978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6004504.5067873988</v>
      </c>
      <c r="I221" s="17">
        <v>0</v>
      </c>
      <c r="J221" s="5">
        <v>0</v>
      </c>
      <c r="K221" s="5">
        <v>0</v>
      </c>
      <c r="L221" s="5">
        <v>0</v>
      </c>
      <c r="M221" s="5">
        <v>32399368.017651044</v>
      </c>
      <c r="N221" s="6">
        <v>0</v>
      </c>
      <c r="O221" s="6">
        <v>0</v>
      </c>
      <c r="P221" s="6">
        <v>0</v>
      </c>
      <c r="Q221" s="6">
        <v>344791.73470647068</v>
      </c>
      <c r="R221" s="7">
        <f>+SUM(G221:Q221)</f>
        <v>38748664.25914491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35977073.619910002</v>
      </c>
      <c r="I222" s="17">
        <v>0</v>
      </c>
      <c r="J222" s="5">
        <v>0</v>
      </c>
      <c r="K222" s="5">
        <v>0</v>
      </c>
      <c r="L222" s="5">
        <v>0</v>
      </c>
      <c r="M222" s="5">
        <v>152697343.70995277</v>
      </c>
      <c r="N222" s="6">
        <v>0</v>
      </c>
      <c r="O222" s="6">
        <v>0</v>
      </c>
      <c r="P222" s="6">
        <v>0</v>
      </c>
      <c r="Q222" s="6">
        <v>1455616.2600000002</v>
      </c>
      <c r="R222" s="7">
        <f>+SUM(G222:Q222)</f>
        <v>190130033.58986276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27189750.407240003</v>
      </c>
      <c r="I223" s="17">
        <v>0</v>
      </c>
      <c r="J223" s="5">
        <v>0</v>
      </c>
      <c r="K223" s="5">
        <v>0</v>
      </c>
      <c r="L223" s="5">
        <v>0</v>
      </c>
      <c r="M223" s="5">
        <v>119445333.43976304</v>
      </c>
      <c r="N223" s="6">
        <v>0</v>
      </c>
      <c r="O223" s="6">
        <v>0</v>
      </c>
      <c r="P223" s="6">
        <v>0</v>
      </c>
      <c r="Q223" s="6">
        <v>518848.36902595876</v>
      </c>
      <c r="R223" s="7">
        <f>+SUM(G223:Q223)</f>
        <v>147153932.21602899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133812845.14026999</v>
      </c>
      <c r="I224" s="17">
        <v>0</v>
      </c>
      <c r="J224" s="5">
        <v>0</v>
      </c>
      <c r="K224" s="5">
        <v>0</v>
      </c>
      <c r="L224" s="5">
        <v>0</v>
      </c>
      <c r="M224" s="5">
        <v>552179562.40819514</v>
      </c>
      <c r="N224" s="6">
        <v>0</v>
      </c>
      <c r="O224" s="6">
        <v>0</v>
      </c>
      <c r="P224" s="6">
        <v>0</v>
      </c>
      <c r="Q224" s="6">
        <v>4898307.3456988893</v>
      </c>
      <c r="R224" s="7">
        <f>+SUM(G224:Q224)</f>
        <v>690890714.89416397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26154260.769230999</v>
      </c>
      <c r="I225" s="17">
        <v>0</v>
      </c>
      <c r="J225" s="5">
        <v>0</v>
      </c>
      <c r="K225" s="5">
        <v>0</v>
      </c>
      <c r="L225" s="5">
        <v>0</v>
      </c>
      <c r="M225" s="5">
        <v>125586984.51619217</v>
      </c>
      <c r="N225" s="6">
        <v>0</v>
      </c>
      <c r="O225" s="6">
        <v>0</v>
      </c>
      <c r="P225" s="6">
        <v>0</v>
      </c>
      <c r="Q225" s="6">
        <v>625817.83227386372</v>
      </c>
      <c r="R225" s="7">
        <f>+SUM(G225:Q225)</f>
        <v>152367063.11769703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29666950.307691999</v>
      </c>
      <c r="I226" s="17">
        <v>0</v>
      </c>
      <c r="J226" s="5">
        <v>0</v>
      </c>
      <c r="K226" s="5">
        <v>0</v>
      </c>
      <c r="L226" s="5">
        <v>0</v>
      </c>
      <c r="M226" s="5">
        <v>120285890.51933628</v>
      </c>
      <c r="N226" s="6">
        <v>0</v>
      </c>
      <c r="O226" s="6">
        <v>0</v>
      </c>
      <c r="P226" s="6">
        <v>0</v>
      </c>
      <c r="Q226" s="6">
        <v>1288026.229255945</v>
      </c>
      <c r="R226" s="7">
        <f>+SUM(G226:Q226)</f>
        <v>151240867.05628422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42543359.104073003</v>
      </c>
      <c r="I227" s="17">
        <v>0</v>
      </c>
      <c r="J227" s="5">
        <v>0</v>
      </c>
      <c r="K227" s="5">
        <v>0</v>
      </c>
      <c r="L227" s="5">
        <v>0</v>
      </c>
      <c r="M227" s="5">
        <v>206724248.16453272</v>
      </c>
      <c r="N227" s="6">
        <v>0</v>
      </c>
      <c r="O227" s="6">
        <v>0</v>
      </c>
      <c r="P227" s="6">
        <v>0</v>
      </c>
      <c r="Q227" s="6">
        <v>1306660.2237453433</v>
      </c>
      <c r="R227" s="7">
        <f>+SUM(G227:Q227)</f>
        <v>250574267.49235106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29332622.298643</v>
      </c>
      <c r="I228" s="17">
        <v>0</v>
      </c>
      <c r="J228" s="5">
        <v>0</v>
      </c>
      <c r="K228" s="5">
        <v>0</v>
      </c>
      <c r="L228" s="5">
        <v>0</v>
      </c>
      <c r="M228" s="5">
        <v>98290395.67056188</v>
      </c>
      <c r="N228" s="6">
        <v>0</v>
      </c>
      <c r="O228" s="6">
        <v>0</v>
      </c>
      <c r="P228" s="6">
        <v>0</v>
      </c>
      <c r="Q228" s="6">
        <v>627066.44830592815</v>
      </c>
      <c r="R228" s="7">
        <f>+SUM(G228:Q228)</f>
        <v>128250084.41751081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84133887.61086002</v>
      </c>
      <c r="I229" s="17">
        <v>0</v>
      </c>
      <c r="J229" s="5">
        <v>0</v>
      </c>
      <c r="K229" s="5">
        <v>0</v>
      </c>
      <c r="L229" s="5">
        <v>0</v>
      </c>
      <c r="M229" s="5">
        <v>271279279.61662543</v>
      </c>
      <c r="N229" s="6">
        <v>0</v>
      </c>
      <c r="O229" s="6">
        <v>0</v>
      </c>
      <c r="P229" s="6">
        <v>0</v>
      </c>
      <c r="Q229" s="6">
        <v>2018213.2501385119</v>
      </c>
      <c r="R229" s="7">
        <f>+SUM(G229:Q229)</f>
        <v>357431380.47762394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37711841.855204001</v>
      </c>
      <c r="I230" s="17">
        <v>0</v>
      </c>
      <c r="J230" s="5">
        <v>0</v>
      </c>
      <c r="K230" s="5">
        <v>0</v>
      </c>
      <c r="L230" s="5">
        <v>0</v>
      </c>
      <c r="M230" s="5">
        <v>129151968.16633721</v>
      </c>
      <c r="N230" s="6">
        <v>0</v>
      </c>
      <c r="O230" s="6">
        <v>0</v>
      </c>
      <c r="P230" s="6">
        <v>0</v>
      </c>
      <c r="Q230" s="6">
        <v>1308829.0887981006</v>
      </c>
      <c r="R230" s="7">
        <f>+SUM(G230:Q230)</f>
        <v>168172639.11033931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28560585.321267001</v>
      </c>
      <c r="I231" s="17">
        <v>0</v>
      </c>
      <c r="J231" s="5">
        <v>0</v>
      </c>
      <c r="K231" s="5">
        <v>0</v>
      </c>
      <c r="L231" s="5">
        <v>0</v>
      </c>
      <c r="M231" s="5">
        <v>102687152.92128471</v>
      </c>
      <c r="N231" s="6">
        <v>0</v>
      </c>
      <c r="O231" s="6">
        <v>0</v>
      </c>
      <c r="P231" s="6">
        <v>0</v>
      </c>
      <c r="Q231" s="6">
        <v>906642.76447939384</v>
      </c>
      <c r="R231" s="7">
        <f>+SUM(G231:Q231)</f>
        <v>132154381.00703111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64075978.986424997</v>
      </c>
      <c r="I232" s="17">
        <v>0</v>
      </c>
      <c r="J232" s="5">
        <v>0</v>
      </c>
      <c r="K232" s="5">
        <v>0</v>
      </c>
      <c r="L232" s="5">
        <v>0</v>
      </c>
      <c r="M232" s="5">
        <v>281744461.92484289</v>
      </c>
      <c r="N232" s="6">
        <v>0</v>
      </c>
      <c r="O232" s="6">
        <v>0</v>
      </c>
      <c r="P232" s="6">
        <v>0</v>
      </c>
      <c r="Q232" s="6">
        <v>1278424.3882780662</v>
      </c>
      <c r="R232" s="7">
        <f>+SUM(G232:Q232)</f>
        <v>347098865.29954594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54242080.41629</v>
      </c>
      <c r="I233" s="17">
        <v>0</v>
      </c>
      <c r="J233" s="5">
        <v>0</v>
      </c>
      <c r="K233" s="5">
        <v>0</v>
      </c>
      <c r="L233" s="5">
        <v>0</v>
      </c>
      <c r="M233" s="5">
        <v>205033983.57244635</v>
      </c>
      <c r="N233" s="6">
        <v>0</v>
      </c>
      <c r="O233" s="6">
        <v>0</v>
      </c>
      <c r="P233" s="6">
        <v>0</v>
      </c>
      <c r="Q233" s="6">
        <v>1381063.4765035082</v>
      </c>
      <c r="R233" s="7">
        <f>+SUM(G233:Q233)</f>
        <v>260657127.46523985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15673271.122171998</v>
      </c>
      <c r="I234" s="17">
        <v>0</v>
      </c>
      <c r="J234" s="5">
        <v>0</v>
      </c>
      <c r="K234" s="5">
        <v>0</v>
      </c>
      <c r="L234" s="5">
        <v>0</v>
      </c>
      <c r="M234" s="5">
        <v>74720337.457851335</v>
      </c>
      <c r="N234" s="6">
        <v>0</v>
      </c>
      <c r="O234" s="6">
        <v>0</v>
      </c>
      <c r="P234" s="6">
        <v>0</v>
      </c>
      <c r="Q234" s="6">
        <v>782534.90352240554</v>
      </c>
      <c r="R234" s="7">
        <f>+SUM(G234:Q234)</f>
        <v>91176143.483545735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13529788.389140002</v>
      </c>
      <c r="I235" s="17">
        <v>0</v>
      </c>
      <c r="J235" s="5">
        <v>0</v>
      </c>
      <c r="K235" s="5">
        <v>0</v>
      </c>
      <c r="L235" s="5">
        <v>0</v>
      </c>
      <c r="M235" s="5">
        <v>70213929.203221023</v>
      </c>
      <c r="N235" s="6">
        <v>0</v>
      </c>
      <c r="O235" s="6">
        <v>0</v>
      </c>
      <c r="P235" s="6">
        <v>0</v>
      </c>
      <c r="Q235" s="6">
        <v>743394.25026062853</v>
      </c>
      <c r="R235" s="7">
        <f>+SUM(G235:Q235)</f>
        <v>84487111.842621654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46485707.610858992</v>
      </c>
      <c r="I236" s="17">
        <v>0</v>
      </c>
      <c r="J236" s="5">
        <v>0</v>
      </c>
      <c r="K236" s="5">
        <v>0</v>
      </c>
      <c r="L236" s="5">
        <v>0</v>
      </c>
      <c r="M236" s="5">
        <v>388147963.42439955</v>
      </c>
      <c r="N236" s="6">
        <v>0</v>
      </c>
      <c r="O236" s="6">
        <v>0</v>
      </c>
      <c r="P236" s="6">
        <v>0</v>
      </c>
      <c r="Q236" s="6">
        <v>1299308.0297134577</v>
      </c>
      <c r="R236" s="7">
        <f>+SUM(G236:Q236)</f>
        <v>435932979.06497198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40832618.47963801</v>
      </c>
      <c r="I237" s="17">
        <v>0</v>
      </c>
      <c r="J237" s="5">
        <v>0</v>
      </c>
      <c r="K237" s="5">
        <v>0</v>
      </c>
      <c r="L237" s="5">
        <v>0</v>
      </c>
      <c r="M237" s="5">
        <v>172873182.88382491</v>
      </c>
      <c r="N237" s="6">
        <v>0</v>
      </c>
      <c r="O237" s="6">
        <v>0</v>
      </c>
      <c r="P237" s="6">
        <v>0</v>
      </c>
      <c r="Q237" s="6">
        <v>2071574.7936325646</v>
      </c>
      <c r="R237" s="7">
        <f>+SUM(G237:Q237)</f>
        <v>215777376.15709549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78887525.004525006</v>
      </c>
      <c r="I238" s="17">
        <v>0</v>
      </c>
      <c r="J238" s="5">
        <v>0</v>
      </c>
      <c r="K238" s="5">
        <v>0</v>
      </c>
      <c r="L238" s="5">
        <v>0</v>
      </c>
      <c r="M238" s="5">
        <v>386441416.20265764</v>
      </c>
      <c r="N238" s="6">
        <v>0</v>
      </c>
      <c r="O238" s="6">
        <v>0</v>
      </c>
      <c r="P238" s="6">
        <v>0</v>
      </c>
      <c r="Q238" s="6">
        <v>5049169.6031995881</v>
      </c>
      <c r="R238" s="7">
        <f>+SUM(G238:Q238)</f>
        <v>470378110.81038225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43441960.859728009</v>
      </c>
      <c r="I239" s="17">
        <v>0</v>
      </c>
      <c r="J239" s="5">
        <v>0</v>
      </c>
      <c r="K239" s="5">
        <v>0</v>
      </c>
      <c r="L239" s="5">
        <v>0</v>
      </c>
      <c r="M239" s="5">
        <v>192682914.32115054</v>
      </c>
      <c r="N239" s="6">
        <v>0</v>
      </c>
      <c r="O239" s="6">
        <v>0</v>
      </c>
      <c r="P239" s="6">
        <v>0</v>
      </c>
      <c r="Q239" s="6">
        <v>1900015.5036453891</v>
      </c>
      <c r="R239" s="7">
        <f>+SUM(G239:Q239)</f>
        <v>238024890.68452394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22045540.751130998</v>
      </c>
      <c r="I240" s="17">
        <v>0</v>
      </c>
      <c r="J240" s="5">
        <v>0</v>
      </c>
      <c r="K240" s="5">
        <v>0</v>
      </c>
      <c r="L240" s="5">
        <v>0</v>
      </c>
      <c r="M240" s="5">
        <v>89080928.938370869</v>
      </c>
      <c r="N240" s="6">
        <v>0</v>
      </c>
      <c r="O240" s="6">
        <v>0</v>
      </c>
      <c r="P240" s="6">
        <v>0</v>
      </c>
      <c r="Q240" s="6">
        <v>798186.09952245967</v>
      </c>
      <c r="R240" s="7">
        <f>+SUM(G240:Q240)</f>
        <v>111924655.78902432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52900231.773755997</v>
      </c>
      <c r="I241" s="17">
        <v>0</v>
      </c>
      <c r="J241" s="5">
        <v>0</v>
      </c>
      <c r="K241" s="5">
        <v>0</v>
      </c>
      <c r="L241" s="5">
        <v>0</v>
      </c>
      <c r="M241" s="5">
        <v>174166537.20393407</v>
      </c>
      <c r="N241" s="6">
        <v>0</v>
      </c>
      <c r="O241" s="6">
        <v>0</v>
      </c>
      <c r="P241" s="6">
        <v>0</v>
      </c>
      <c r="Q241" s="6">
        <v>1067139.7200000002</v>
      </c>
      <c r="R241" s="7">
        <f>+SUM(G241:Q241)</f>
        <v>228133908.69769007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53064731.701357007</v>
      </c>
      <c r="I242" s="17">
        <v>0</v>
      </c>
      <c r="J242" s="5">
        <v>0</v>
      </c>
      <c r="K242" s="5">
        <v>0</v>
      </c>
      <c r="L242" s="5">
        <v>0</v>
      </c>
      <c r="M242" s="5">
        <v>182114735.77158558</v>
      </c>
      <c r="N242" s="6">
        <v>0</v>
      </c>
      <c r="O242" s="6">
        <v>0</v>
      </c>
      <c r="P242" s="6">
        <v>0</v>
      </c>
      <c r="Q242" s="6">
        <v>3176742.2511375966</v>
      </c>
      <c r="R242" s="7">
        <f>+SUM(G242:Q242)</f>
        <v>238356209.72408018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23168369.366516002</v>
      </c>
      <c r="I243" s="17">
        <v>0</v>
      </c>
      <c r="J243" s="5">
        <v>0</v>
      </c>
      <c r="K243" s="5">
        <v>0</v>
      </c>
      <c r="L243" s="5">
        <v>0</v>
      </c>
      <c r="M243" s="5">
        <v>84049650.507357389</v>
      </c>
      <c r="N243" s="6">
        <v>0</v>
      </c>
      <c r="O243" s="6">
        <v>0</v>
      </c>
      <c r="P243" s="6">
        <v>0</v>
      </c>
      <c r="Q243" s="6">
        <v>1496867.7488624039</v>
      </c>
      <c r="R243" s="7">
        <f>+SUM(G243:Q243)</f>
        <v>108714887.62273578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6436371.3665159009</v>
      </c>
      <c r="I244" s="17">
        <v>0</v>
      </c>
      <c r="J244" s="5">
        <v>0</v>
      </c>
      <c r="K244" s="5">
        <v>0</v>
      </c>
      <c r="L244" s="5">
        <v>0</v>
      </c>
      <c r="M244" s="5">
        <v>21284226.532905582</v>
      </c>
      <c r="N244" s="6">
        <v>2520895.4711116008</v>
      </c>
      <c r="O244" s="6">
        <v>0</v>
      </c>
      <c r="P244" s="6">
        <v>0</v>
      </c>
      <c r="Q244" s="6">
        <v>298625.02517302526</v>
      </c>
      <c r="R244" s="7">
        <f>+SUM(G244:Q244)</f>
        <v>30540118.39570611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4366330.2714932999</v>
      </c>
      <c r="I245" s="17">
        <v>0</v>
      </c>
      <c r="J245" s="5">
        <v>0</v>
      </c>
      <c r="K245" s="5">
        <v>0</v>
      </c>
      <c r="L245" s="5">
        <v>0</v>
      </c>
      <c r="M245" s="5">
        <v>19457398.968295146</v>
      </c>
      <c r="N245" s="6">
        <v>2826653.4188883998</v>
      </c>
      <c r="O245" s="6">
        <v>0</v>
      </c>
      <c r="P245" s="6">
        <v>0</v>
      </c>
      <c r="Q245" s="6">
        <v>302251.37494049169</v>
      </c>
      <c r="R245" s="7">
        <f>+SUM(G245:Q245)</f>
        <v>26952634.03361734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159215490.28959</v>
      </c>
      <c r="I246" s="17">
        <v>0</v>
      </c>
      <c r="J246" s="5">
        <v>0</v>
      </c>
      <c r="K246" s="5">
        <v>0</v>
      </c>
      <c r="L246" s="5">
        <v>0</v>
      </c>
      <c r="M246" s="5">
        <v>554687494.97985637</v>
      </c>
      <c r="N246" s="6">
        <v>0</v>
      </c>
      <c r="O246" s="6">
        <v>0</v>
      </c>
      <c r="P246" s="6">
        <v>0</v>
      </c>
      <c r="Q246" s="6">
        <v>8025621.9379025716</v>
      </c>
      <c r="R246" s="7">
        <f>+SUM(G246:Q246)</f>
        <v>721928607.20734894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83939291.665159017</v>
      </c>
      <c r="I247" s="17">
        <v>0</v>
      </c>
      <c r="J247" s="5">
        <v>0</v>
      </c>
      <c r="K247" s="5">
        <v>0</v>
      </c>
      <c r="L247" s="5">
        <v>0</v>
      </c>
      <c r="M247" s="5">
        <v>278261403.90755868</v>
      </c>
      <c r="N247" s="6">
        <v>0</v>
      </c>
      <c r="O247" s="6">
        <v>0</v>
      </c>
      <c r="P247" s="6">
        <v>0</v>
      </c>
      <c r="Q247" s="6">
        <v>2488856.4996562297</v>
      </c>
      <c r="R247" s="7">
        <f>+SUM(G247:Q247)</f>
        <v>364689552.07237387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324123702.80542994</v>
      </c>
      <c r="I248" s="17">
        <v>0</v>
      </c>
      <c r="J248" s="5">
        <v>0</v>
      </c>
      <c r="K248" s="5">
        <v>0</v>
      </c>
      <c r="L248" s="5">
        <v>0</v>
      </c>
      <c r="M248" s="5">
        <v>1474173502.1567276</v>
      </c>
      <c r="N248" s="6">
        <v>0</v>
      </c>
      <c r="O248" s="6">
        <v>0</v>
      </c>
      <c r="P248" s="6">
        <v>0</v>
      </c>
      <c r="Q248" s="6">
        <v>9379361.6456153933</v>
      </c>
      <c r="R248" s="7">
        <f>+SUM(G248:Q248)</f>
        <v>1807676566.6077728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2479168.7601810005</v>
      </c>
      <c r="I249" s="17">
        <v>0</v>
      </c>
      <c r="J249" s="5">
        <v>0</v>
      </c>
      <c r="K249" s="5">
        <v>0</v>
      </c>
      <c r="L249" s="5">
        <v>0</v>
      </c>
      <c r="M249" s="5">
        <v>21111762.320661478</v>
      </c>
      <c r="N249" s="6">
        <v>0</v>
      </c>
      <c r="O249" s="6">
        <v>0</v>
      </c>
      <c r="P249" s="6">
        <v>0</v>
      </c>
      <c r="Q249" s="6">
        <v>237720.83438460654</v>
      </c>
      <c r="R249" s="7">
        <f>+SUM(G249:Q249)</f>
        <v>23828651.915227085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114705977.49321002</v>
      </c>
      <c r="I250" s="17">
        <v>0</v>
      </c>
      <c r="J250" s="5">
        <v>0</v>
      </c>
      <c r="K250" s="5">
        <v>0</v>
      </c>
      <c r="L250" s="5">
        <v>0</v>
      </c>
      <c r="M250" s="5">
        <v>478568495.52811939</v>
      </c>
      <c r="N250" s="6">
        <v>0</v>
      </c>
      <c r="O250" s="6">
        <v>0</v>
      </c>
      <c r="P250" s="6">
        <v>0</v>
      </c>
      <c r="Q250" s="6">
        <v>3147220.7949310234</v>
      </c>
      <c r="R250" s="7">
        <f>+SUM(G250:Q250)</f>
        <v>596421693.81626046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72614008.416290015</v>
      </c>
      <c r="I251" s="17">
        <v>0</v>
      </c>
      <c r="J251" s="5">
        <v>0</v>
      </c>
      <c r="K251" s="5">
        <v>0</v>
      </c>
      <c r="L251" s="5">
        <v>0</v>
      </c>
      <c r="M251" s="5">
        <v>323336986.64468873</v>
      </c>
      <c r="N251" s="6">
        <v>0</v>
      </c>
      <c r="O251" s="6">
        <v>0</v>
      </c>
      <c r="P251" s="6">
        <v>0</v>
      </c>
      <c r="Q251" s="6">
        <v>2734831.0653013126</v>
      </c>
      <c r="R251" s="7">
        <f>+SUM(G251:Q251)</f>
        <v>398685826.12628007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34700493.348416999</v>
      </c>
      <c r="I252" s="17">
        <v>0</v>
      </c>
      <c r="J252" s="5">
        <v>0</v>
      </c>
      <c r="K252" s="5">
        <v>0</v>
      </c>
      <c r="L252" s="5">
        <v>0</v>
      </c>
      <c r="M252" s="5">
        <v>164653817.05258524</v>
      </c>
      <c r="N252" s="6">
        <v>0</v>
      </c>
      <c r="O252" s="6">
        <v>0</v>
      </c>
      <c r="P252" s="6">
        <v>0</v>
      </c>
      <c r="Q252" s="6">
        <v>1360464.3146986878</v>
      </c>
      <c r="R252" s="7">
        <f>+SUM(G252:Q252)</f>
        <v>200714774.71570092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22806062.950226001</v>
      </c>
      <c r="I253" s="17">
        <v>0</v>
      </c>
      <c r="J253" s="5">
        <v>0</v>
      </c>
      <c r="K253" s="5">
        <v>0</v>
      </c>
      <c r="L253" s="5">
        <v>0</v>
      </c>
      <c r="M253" s="5">
        <v>95080736.508232951</v>
      </c>
      <c r="N253" s="6">
        <v>0</v>
      </c>
      <c r="O253" s="6">
        <v>0</v>
      </c>
      <c r="P253" s="6">
        <v>0</v>
      </c>
      <c r="Q253" s="6">
        <v>1795579.4752450262</v>
      </c>
      <c r="R253" s="7">
        <f>+SUM(G253:Q253)</f>
        <v>119682378.93370399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19536387.384615004</v>
      </c>
      <c r="I254" s="17">
        <v>0</v>
      </c>
      <c r="J254" s="5">
        <v>0</v>
      </c>
      <c r="K254" s="5">
        <v>0</v>
      </c>
      <c r="L254" s="5">
        <v>0</v>
      </c>
      <c r="M254" s="5">
        <v>78015213.2416493</v>
      </c>
      <c r="N254" s="6">
        <v>0</v>
      </c>
      <c r="O254" s="6">
        <v>0</v>
      </c>
      <c r="P254" s="6">
        <v>0</v>
      </c>
      <c r="Q254" s="6">
        <v>1310738.3700485029</v>
      </c>
      <c r="R254" s="7">
        <f>+SUM(G254:Q254)</f>
        <v>98862338.996312812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24462064.714931995</v>
      </c>
      <c r="I255" s="17">
        <v>0</v>
      </c>
      <c r="J255" s="5">
        <v>0</v>
      </c>
      <c r="K255" s="5">
        <v>0</v>
      </c>
      <c r="L255" s="5">
        <v>0</v>
      </c>
      <c r="M255" s="5">
        <v>114914623.5254299</v>
      </c>
      <c r="N255" s="6">
        <v>0</v>
      </c>
      <c r="O255" s="6">
        <v>0</v>
      </c>
      <c r="P255" s="6">
        <v>0</v>
      </c>
      <c r="Q255" s="6">
        <v>1609955.1969138999</v>
      </c>
      <c r="R255" s="7">
        <f>+SUM(G255:Q255)</f>
        <v>140986643.4372758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14559257.954751</v>
      </c>
      <c r="I256" s="17">
        <v>0</v>
      </c>
      <c r="J256" s="5">
        <v>0</v>
      </c>
      <c r="K256" s="5">
        <v>0</v>
      </c>
      <c r="L256" s="5">
        <v>0</v>
      </c>
      <c r="M256" s="5">
        <v>58045206.652324021</v>
      </c>
      <c r="N256" s="6">
        <v>0</v>
      </c>
      <c r="O256" s="6">
        <v>0</v>
      </c>
      <c r="P256" s="6">
        <v>0</v>
      </c>
      <c r="Q256" s="6">
        <v>1049407.8542404759</v>
      </c>
      <c r="R256" s="7">
        <f>+SUM(G256:Q256)</f>
        <v>73653872.461315498</v>
      </c>
    </row>
    <row r="257" spans="1:18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20584674.171945997</v>
      </c>
      <c r="I257" s="17">
        <v>0</v>
      </c>
      <c r="J257" s="5">
        <v>0</v>
      </c>
      <c r="K257" s="5">
        <v>0</v>
      </c>
      <c r="L257" s="5">
        <v>0</v>
      </c>
      <c r="M257" s="5">
        <v>91939414.42411083</v>
      </c>
      <c r="N257" s="6">
        <v>0</v>
      </c>
      <c r="O257" s="6">
        <v>0</v>
      </c>
      <c r="P257" s="6">
        <v>0</v>
      </c>
      <c r="Q257" s="6">
        <v>651145.28884562419</v>
      </c>
      <c r="R257" s="7">
        <f>+SUM(G257:Q257)</f>
        <v>113175233.88490245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9034231.4117645994</v>
      </c>
      <c r="I258" s="17">
        <v>0</v>
      </c>
      <c r="J258" s="5">
        <v>0</v>
      </c>
      <c r="K258" s="5">
        <v>0</v>
      </c>
      <c r="L258" s="5">
        <v>0</v>
      </c>
      <c r="M258" s="5">
        <v>44091398.386775315</v>
      </c>
      <c r="N258" s="6">
        <v>0</v>
      </c>
      <c r="O258" s="6">
        <v>0</v>
      </c>
      <c r="P258" s="6">
        <v>0</v>
      </c>
      <c r="Q258" s="6">
        <v>377520.93056411645</v>
      </c>
      <c r="R258" s="7">
        <f>+SUM(G258:Q258)</f>
        <v>53503150.729104027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64634535.194570005</v>
      </c>
      <c r="I259" s="17">
        <v>0</v>
      </c>
      <c r="J259" s="5">
        <v>0</v>
      </c>
      <c r="K259" s="5">
        <v>0</v>
      </c>
      <c r="L259" s="5">
        <v>0</v>
      </c>
      <c r="M259" s="5">
        <v>238104144.94650942</v>
      </c>
      <c r="N259" s="6">
        <v>0</v>
      </c>
      <c r="O259" s="6">
        <v>0</v>
      </c>
      <c r="P259" s="6">
        <v>0</v>
      </c>
      <c r="Q259" s="6">
        <v>2713978.7236603452</v>
      </c>
      <c r="R259" s="7">
        <f>+SUM(G259:Q259)</f>
        <v>305452658.86473978</v>
      </c>
    </row>
    <row r="260" spans="1:18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7768586.9864253998</v>
      </c>
      <c r="I260" s="17">
        <v>0</v>
      </c>
      <c r="J260" s="5">
        <v>0</v>
      </c>
      <c r="K260" s="5">
        <v>0</v>
      </c>
      <c r="L260" s="5">
        <v>0</v>
      </c>
      <c r="M260" s="5">
        <v>39065793.311699867</v>
      </c>
      <c r="N260" s="6">
        <v>0</v>
      </c>
      <c r="O260" s="6">
        <v>0</v>
      </c>
      <c r="P260" s="6">
        <v>0</v>
      </c>
      <c r="Q260" s="6">
        <v>376819.18577553844</v>
      </c>
      <c r="R260" s="7">
        <f>+SUM(G260:Q260)</f>
        <v>47211199.483900808</v>
      </c>
    </row>
    <row r="261" spans="1:18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313077878.72398007</v>
      </c>
      <c r="I261" s="17">
        <v>0</v>
      </c>
      <c r="J261" s="5">
        <v>0</v>
      </c>
      <c r="K261" s="5">
        <v>0</v>
      </c>
      <c r="L261" s="5">
        <v>0</v>
      </c>
      <c r="M261" s="5">
        <v>1380339888.0715837</v>
      </c>
      <c r="N261" s="6">
        <v>0</v>
      </c>
      <c r="O261" s="6">
        <v>0</v>
      </c>
      <c r="P261" s="6">
        <v>0</v>
      </c>
      <c r="Q261" s="6">
        <v>15930000</v>
      </c>
      <c r="R261" s="7">
        <f>+SUM(G261:Q261)</f>
        <v>1709347766.7955637</v>
      </c>
    </row>
    <row r="262" spans="1:18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3227524.0271493001</v>
      </c>
      <c r="I262" s="17">
        <v>0</v>
      </c>
      <c r="J262" s="5">
        <v>0</v>
      </c>
      <c r="K262" s="5">
        <v>0</v>
      </c>
      <c r="L262" s="5">
        <v>0</v>
      </c>
      <c r="M262" s="5">
        <v>15842401.349271134</v>
      </c>
      <c r="N262" s="6">
        <v>0</v>
      </c>
      <c r="O262" s="6">
        <v>0</v>
      </c>
      <c r="P262" s="6">
        <v>0</v>
      </c>
      <c r="Q262" s="6">
        <v>69742.44</v>
      </c>
      <c r="R262" s="7">
        <f>+SUM(G262:Q262)</f>
        <v>19139667.816420436</v>
      </c>
    </row>
    <row r="263" spans="1:18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37444740.316742003</v>
      </c>
      <c r="I263" s="17">
        <v>0</v>
      </c>
      <c r="J263" s="5">
        <v>29022031.800904989</v>
      </c>
      <c r="K263" s="5">
        <v>0</v>
      </c>
      <c r="L263" s="5">
        <v>365769520.50587767</v>
      </c>
      <c r="M263" s="5">
        <v>0</v>
      </c>
      <c r="N263" s="6">
        <v>0</v>
      </c>
      <c r="O263" s="6">
        <v>0</v>
      </c>
      <c r="P263" s="6">
        <v>2102840.2800000003</v>
      </c>
      <c r="Q263" s="6">
        <v>0</v>
      </c>
      <c r="R263" s="7">
        <f>+SUM(G263:Q263)</f>
        <v>434339132.90352464</v>
      </c>
    </row>
    <row r="264" spans="1:18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16310538.588234998</v>
      </c>
      <c r="I264" s="17">
        <v>0</v>
      </c>
      <c r="J264" s="5">
        <v>13756997.339365996</v>
      </c>
      <c r="K264" s="5">
        <v>0</v>
      </c>
      <c r="L264" s="5">
        <v>154100418.56062698</v>
      </c>
      <c r="M264" s="5">
        <v>0</v>
      </c>
      <c r="N264" s="6">
        <v>0</v>
      </c>
      <c r="O264" s="6">
        <v>0</v>
      </c>
      <c r="P264" s="6">
        <v>1358339.04</v>
      </c>
      <c r="Q264" s="6">
        <v>0</v>
      </c>
      <c r="R264" s="7">
        <f>+SUM(G264:Q264)</f>
        <v>185526293.52822796</v>
      </c>
    </row>
    <row r="265" spans="1:18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31036763.122171998</v>
      </c>
      <c r="I265" s="17">
        <v>0</v>
      </c>
      <c r="J265" s="5">
        <v>31487887.873302996</v>
      </c>
      <c r="K265" s="5">
        <v>0</v>
      </c>
      <c r="L265" s="5">
        <v>316220548.33431578</v>
      </c>
      <c r="M265" s="5">
        <v>0</v>
      </c>
      <c r="N265" s="6">
        <v>0</v>
      </c>
      <c r="O265" s="6">
        <v>0</v>
      </c>
      <c r="P265" s="6">
        <v>3163354.7399999998</v>
      </c>
      <c r="Q265" s="6">
        <v>0</v>
      </c>
      <c r="R265" s="7">
        <f>+SUM(G265:Q265)</f>
        <v>381908554.06979078</v>
      </c>
    </row>
    <row r="266" spans="1:18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30184946.742082</v>
      </c>
      <c r="I266" s="17">
        <v>0</v>
      </c>
      <c r="J266" s="5">
        <v>30055993.321267009</v>
      </c>
      <c r="K266" s="5">
        <v>0</v>
      </c>
      <c r="L266" s="5">
        <v>243924933.69394916</v>
      </c>
      <c r="M266" s="5">
        <v>0</v>
      </c>
      <c r="N266" s="6">
        <v>0</v>
      </c>
      <c r="O266" s="6">
        <v>0</v>
      </c>
      <c r="P266" s="6">
        <v>2345905.8000000003</v>
      </c>
      <c r="Q266" s="6">
        <v>0</v>
      </c>
      <c r="R266" s="7">
        <f>+SUM(G266:Q266)</f>
        <v>306511779.55729818</v>
      </c>
    </row>
    <row r="267" spans="1:18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25899915.040724009</v>
      </c>
      <c r="I267" s="17">
        <v>0</v>
      </c>
      <c r="J267" s="5">
        <v>16730995.239819005</v>
      </c>
      <c r="K267" s="5">
        <v>0</v>
      </c>
      <c r="L267" s="5">
        <v>246658189.75458431</v>
      </c>
      <c r="M267" s="5">
        <v>0</v>
      </c>
      <c r="N267" s="6">
        <v>0</v>
      </c>
      <c r="O267" s="6">
        <v>0</v>
      </c>
      <c r="P267" s="6">
        <v>2812017.4200000004</v>
      </c>
      <c r="Q267" s="6">
        <v>0</v>
      </c>
      <c r="R267" s="7">
        <f>+SUM(G267:Q267)</f>
        <v>292101117.45512736</v>
      </c>
    </row>
    <row r="268" spans="1:18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70302274.552035987</v>
      </c>
      <c r="I268" s="17">
        <v>0</v>
      </c>
      <c r="J268" s="5">
        <v>68554916.28054297</v>
      </c>
      <c r="K268" s="5">
        <v>0</v>
      </c>
      <c r="L268" s="5">
        <v>620354229.01911366</v>
      </c>
      <c r="M268" s="5">
        <v>0</v>
      </c>
      <c r="N268" s="6">
        <v>0</v>
      </c>
      <c r="O268" s="6">
        <v>0</v>
      </c>
      <c r="P268" s="6">
        <v>4252881.0600000005</v>
      </c>
      <c r="Q268" s="6">
        <v>0</v>
      </c>
      <c r="R268" s="7">
        <f>+SUM(G268:Q268)</f>
        <v>763464300.91169262</v>
      </c>
    </row>
    <row r="269" spans="1:18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41308087.601810008</v>
      </c>
      <c r="I269" s="17">
        <v>0</v>
      </c>
      <c r="J269" s="5">
        <v>40635276.027148992</v>
      </c>
      <c r="K269" s="5">
        <v>0</v>
      </c>
      <c r="L269" s="5">
        <v>460234576.60383737</v>
      </c>
      <c r="M269" s="5">
        <v>0</v>
      </c>
      <c r="N269" s="6">
        <v>0</v>
      </c>
      <c r="O269" s="6">
        <v>0</v>
      </c>
      <c r="P269" s="6">
        <v>2616834.2400000002</v>
      </c>
      <c r="Q269" s="6">
        <v>0</v>
      </c>
      <c r="R269" s="7">
        <f>+SUM(G269:Q269)</f>
        <v>544794774.47279644</v>
      </c>
    </row>
    <row r="270" spans="1:18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33909390.036199003</v>
      </c>
      <c r="I270" s="17">
        <v>0</v>
      </c>
      <c r="J270" s="5">
        <v>27677592.298642993</v>
      </c>
      <c r="K270" s="5">
        <v>0</v>
      </c>
      <c r="L270" s="5">
        <v>418201573.18812609</v>
      </c>
      <c r="M270" s="5">
        <v>0</v>
      </c>
      <c r="N270" s="6">
        <v>0</v>
      </c>
      <c r="O270" s="6">
        <v>0</v>
      </c>
      <c r="P270" s="6">
        <v>2759344.1999999997</v>
      </c>
      <c r="Q270" s="6">
        <v>0</v>
      </c>
      <c r="R270" s="7">
        <f>+SUM(G270:Q270)</f>
        <v>482547899.72296804</v>
      </c>
    </row>
    <row r="271" spans="1:18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71050968.515837014</v>
      </c>
      <c r="I271" s="17">
        <v>0</v>
      </c>
      <c r="J271" s="5">
        <v>67974378.533936977</v>
      </c>
      <c r="K271" s="5">
        <v>0</v>
      </c>
      <c r="L271" s="5">
        <v>728535390.00571585</v>
      </c>
      <c r="M271" s="5">
        <v>0</v>
      </c>
      <c r="N271" s="6">
        <v>0</v>
      </c>
      <c r="O271" s="6">
        <v>0</v>
      </c>
      <c r="P271" s="6">
        <v>4973763.6000000006</v>
      </c>
      <c r="Q271" s="6">
        <v>0</v>
      </c>
      <c r="R271" s="7">
        <f>+SUM(G271:Q271)</f>
        <v>872534500.6554898</v>
      </c>
    </row>
    <row r="272" spans="1:18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49907121.493212998</v>
      </c>
      <c r="I272" s="17">
        <v>0</v>
      </c>
      <c r="J272" s="5">
        <v>33340469.085972995</v>
      </c>
      <c r="K272" s="5">
        <v>0</v>
      </c>
      <c r="L272" s="5">
        <v>594150038.20089364</v>
      </c>
      <c r="M272" s="5">
        <v>0</v>
      </c>
      <c r="N272" s="6">
        <v>0</v>
      </c>
      <c r="O272" s="6">
        <v>0</v>
      </c>
      <c r="P272" s="6">
        <v>4857849.72</v>
      </c>
      <c r="Q272" s="6">
        <v>0</v>
      </c>
      <c r="R272" s="7">
        <f>+SUM(G272:Q272)</f>
        <v>682255478.50007963</v>
      </c>
    </row>
    <row r="273" spans="1:18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19593264.850678995</v>
      </c>
      <c r="I273" s="17">
        <v>0</v>
      </c>
      <c r="J273" s="5">
        <v>11419189.239819005</v>
      </c>
      <c r="K273" s="5">
        <v>0</v>
      </c>
      <c r="L273" s="5">
        <v>260086777.37719357</v>
      </c>
      <c r="M273" s="5">
        <v>0</v>
      </c>
      <c r="N273" s="6">
        <v>0</v>
      </c>
      <c r="O273" s="6">
        <v>0</v>
      </c>
      <c r="P273" s="6">
        <v>2488663.62</v>
      </c>
      <c r="Q273" s="6">
        <v>0</v>
      </c>
      <c r="R273" s="7">
        <f>+SUM(G273:Q273)</f>
        <v>293587895.08769155</v>
      </c>
    </row>
    <row r="274" spans="1:18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11116093.972851001</v>
      </c>
      <c r="I274" s="17">
        <v>0</v>
      </c>
      <c r="J274" s="5">
        <v>15509346.452488996</v>
      </c>
      <c r="K274" s="5">
        <v>0</v>
      </c>
      <c r="L274" s="5">
        <v>95569542.828369379</v>
      </c>
      <c r="M274" s="5">
        <v>0</v>
      </c>
      <c r="N274" s="6">
        <v>0</v>
      </c>
      <c r="O274" s="6">
        <v>0</v>
      </c>
      <c r="P274" s="6">
        <v>740914.02</v>
      </c>
      <c r="Q274" s="6">
        <v>0</v>
      </c>
      <c r="R274" s="7">
        <f>+SUM(G274:Q274)</f>
        <v>122935897.27370937</v>
      </c>
    </row>
    <row r="275" spans="1:18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10942361.601810001</v>
      </c>
      <c r="I275" s="17">
        <v>0</v>
      </c>
      <c r="J275" s="5">
        <v>22049550.371041</v>
      </c>
      <c r="K275" s="5">
        <v>0</v>
      </c>
      <c r="L275" s="5">
        <v>98272897.763536215</v>
      </c>
      <c r="M275" s="5">
        <v>0</v>
      </c>
      <c r="N275" s="6">
        <v>0</v>
      </c>
      <c r="O275" s="6">
        <v>0</v>
      </c>
      <c r="P275" s="6">
        <v>661211.82000000007</v>
      </c>
      <c r="Q275" s="6">
        <v>0</v>
      </c>
      <c r="R275" s="7">
        <f>+SUM(G275:Q275)</f>
        <v>131926021.55638722</v>
      </c>
    </row>
    <row r="276" spans="1:18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29894113.565611005</v>
      </c>
      <c r="I276" s="17">
        <v>0</v>
      </c>
      <c r="J276" s="5">
        <v>24646410.778281003</v>
      </c>
      <c r="K276" s="5">
        <v>0</v>
      </c>
      <c r="L276" s="5">
        <v>295934874.10452402</v>
      </c>
      <c r="M276" s="5">
        <v>0</v>
      </c>
      <c r="N276" s="6">
        <v>0</v>
      </c>
      <c r="O276" s="6">
        <v>0</v>
      </c>
      <c r="P276" s="6">
        <v>3396882.4200000004</v>
      </c>
      <c r="Q276" s="6">
        <v>0</v>
      </c>
      <c r="R276" s="7">
        <f>+SUM(G276:Q276)</f>
        <v>353872280.86841601</v>
      </c>
    </row>
    <row r="277" spans="1:18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39589632.932126999</v>
      </c>
      <c r="I277" s="17">
        <v>0</v>
      </c>
      <c r="J277" s="5">
        <v>29846960.280543</v>
      </c>
      <c r="K277" s="5">
        <v>0</v>
      </c>
      <c r="L277" s="5">
        <v>363457253.44260132</v>
      </c>
      <c r="M277" s="5">
        <v>0</v>
      </c>
      <c r="N277" s="6">
        <v>0</v>
      </c>
      <c r="O277" s="6">
        <v>0</v>
      </c>
      <c r="P277" s="6">
        <v>3074315.2199999997</v>
      </c>
      <c r="Q277" s="6">
        <v>0</v>
      </c>
      <c r="R277" s="7">
        <f>+SUM(G277:Q277)</f>
        <v>435968161.87527132</v>
      </c>
    </row>
    <row r="278" spans="1:18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69548027.538461983</v>
      </c>
      <c r="I278" s="17">
        <v>0</v>
      </c>
      <c r="J278" s="5">
        <v>62690589.583710015</v>
      </c>
      <c r="K278" s="5">
        <v>0</v>
      </c>
      <c r="L278" s="5">
        <v>560339331.92483377</v>
      </c>
      <c r="M278" s="5">
        <v>0</v>
      </c>
      <c r="N278" s="6">
        <v>0</v>
      </c>
      <c r="O278" s="6">
        <v>0</v>
      </c>
      <c r="P278" s="6">
        <v>3712062.06</v>
      </c>
      <c r="Q278" s="6">
        <v>0</v>
      </c>
      <c r="R278" s="7">
        <f>+SUM(G278:Q278)</f>
        <v>696290011.10700572</v>
      </c>
    </row>
    <row r="279" spans="1:18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29823234.461538002</v>
      </c>
      <c r="I279" s="17">
        <v>0</v>
      </c>
      <c r="J279" s="5">
        <v>29499705.791854993</v>
      </c>
      <c r="K279" s="5">
        <v>0</v>
      </c>
      <c r="L279" s="5">
        <v>279224517.69450849</v>
      </c>
      <c r="M279" s="5">
        <v>0</v>
      </c>
      <c r="N279" s="6">
        <v>0</v>
      </c>
      <c r="O279" s="6">
        <v>0</v>
      </c>
      <c r="P279" s="6">
        <v>1984570.74</v>
      </c>
      <c r="Q279" s="6">
        <v>0</v>
      </c>
      <c r="R279" s="7">
        <f>+SUM(G279:Q279)</f>
        <v>340532028.6879015</v>
      </c>
    </row>
    <row r="280" spans="1:18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40796275.837103993</v>
      </c>
      <c r="I280" s="17">
        <v>0</v>
      </c>
      <c r="J280" s="5">
        <v>30068922.235294014</v>
      </c>
      <c r="K280" s="5">
        <v>0</v>
      </c>
      <c r="L280" s="5">
        <v>325200022.43204403</v>
      </c>
      <c r="M280" s="5">
        <v>0</v>
      </c>
      <c r="N280" s="6">
        <v>0</v>
      </c>
      <c r="O280" s="6">
        <v>0</v>
      </c>
      <c r="P280" s="6">
        <v>2816631.18</v>
      </c>
      <c r="Q280" s="6">
        <v>0</v>
      </c>
      <c r="R280" s="7">
        <f>+SUM(G280:Q280)</f>
        <v>398881851.68444204</v>
      </c>
    </row>
    <row r="281" spans="1:18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43125164.162896007</v>
      </c>
      <c r="I281" s="17">
        <v>0</v>
      </c>
      <c r="J281" s="5">
        <v>30118984.669683009</v>
      </c>
      <c r="K281" s="5">
        <v>0</v>
      </c>
      <c r="L281" s="5">
        <v>355191478.02521932</v>
      </c>
      <c r="M281" s="5">
        <v>0</v>
      </c>
      <c r="N281" s="6">
        <v>0</v>
      </c>
      <c r="O281" s="6">
        <v>0</v>
      </c>
      <c r="P281" s="6">
        <v>3592405.8000000003</v>
      </c>
      <c r="Q281" s="6">
        <v>0</v>
      </c>
      <c r="R281" s="7">
        <f>+SUM(G281:Q281)</f>
        <v>432028032.65779835</v>
      </c>
    </row>
    <row r="282" spans="1:18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35358039.683257997</v>
      </c>
      <c r="I282" s="17">
        <v>0</v>
      </c>
      <c r="J282" s="5">
        <v>30663437.565611005</v>
      </c>
      <c r="K282" s="5">
        <v>0</v>
      </c>
      <c r="L282" s="5">
        <v>357102971.02822357</v>
      </c>
      <c r="M282" s="5">
        <v>0</v>
      </c>
      <c r="N282" s="6">
        <v>0</v>
      </c>
      <c r="O282" s="6">
        <v>0</v>
      </c>
      <c r="P282" s="6">
        <v>1981962.54</v>
      </c>
      <c r="Q282" s="6">
        <v>0</v>
      </c>
      <c r="R282" s="7">
        <f>+SUM(G282:Q282)</f>
        <v>425106410.8170926</v>
      </c>
    </row>
    <row r="283" spans="1:18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86023522.027150005</v>
      </c>
      <c r="I283" s="17">
        <v>0</v>
      </c>
      <c r="J283" s="5">
        <v>54247001.085972995</v>
      </c>
      <c r="K283" s="5">
        <v>0</v>
      </c>
      <c r="L283" s="5">
        <v>678934708.21004224</v>
      </c>
      <c r="M283" s="5">
        <v>0</v>
      </c>
      <c r="N283" s="6">
        <v>0</v>
      </c>
      <c r="O283" s="6">
        <v>0</v>
      </c>
      <c r="P283" s="6">
        <v>4869594.3600000003</v>
      </c>
      <c r="Q283" s="6">
        <v>0</v>
      </c>
      <c r="R283" s="7">
        <f>+SUM(G283:Q283)</f>
        <v>824074825.68316519</v>
      </c>
    </row>
    <row r="284" spans="1:18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15982531.276018001</v>
      </c>
      <c r="I284" s="17">
        <v>0</v>
      </c>
      <c r="J284" s="5">
        <v>7795155.7828053981</v>
      </c>
      <c r="K284" s="5">
        <v>0</v>
      </c>
      <c r="L284" s="5">
        <v>136032905.48424405</v>
      </c>
      <c r="M284" s="5">
        <v>0</v>
      </c>
      <c r="N284" s="6">
        <v>0</v>
      </c>
      <c r="O284" s="6">
        <v>0</v>
      </c>
      <c r="P284" s="6">
        <v>1891002.06</v>
      </c>
      <c r="Q284" s="6">
        <v>0</v>
      </c>
      <c r="R284" s="7">
        <f>+SUM(G284:Q284)</f>
        <v>161701594.60306746</v>
      </c>
    </row>
    <row r="285" spans="1:18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37522136.714931995</v>
      </c>
      <c r="I285" s="17">
        <v>0</v>
      </c>
      <c r="J285" s="5">
        <v>28858399.728507012</v>
      </c>
      <c r="K285" s="5">
        <v>0</v>
      </c>
      <c r="L285" s="5">
        <v>338242203.01387954</v>
      </c>
      <c r="M285" s="5">
        <v>0</v>
      </c>
      <c r="N285" s="6">
        <v>0</v>
      </c>
      <c r="O285" s="6">
        <v>0</v>
      </c>
      <c r="P285" s="6">
        <v>2494586.6999999997</v>
      </c>
      <c r="Q285" s="6">
        <v>0</v>
      </c>
      <c r="R285" s="7">
        <f>+SUM(G285:Q285)</f>
        <v>407117326.15731853</v>
      </c>
    </row>
    <row r="286" spans="1:18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64175344.624434978</v>
      </c>
      <c r="I286" s="17">
        <v>0</v>
      </c>
      <c r="J286" s="5">
        <v>78380610.38914001</v>
      </c>
      <c r="K286" s="5">
        <v>0</v>
      </c>
      <c r="L286" s="5">
        <v>720843428.33687246</v>
      </c>
      <c r="M286" s="5">
        <v>0</v>
      </c>
      <c r="N286" s="6">
        <v>0</v>
      </c>
      <c r="O286" s="6">
        <v>0</v>
      </c>
      <c r="P286" s="6">
        <v>3752205.8400000003</v>
      </c>
      <c r="Q286" s="6">
        <v>0</v>
      </c>
      <c r="R286" s="7">
        <f>+SUM(G286:Q286)</f>
        <v>867151589.19044745</v>
      </c>
    </row>
    <row r="287" spans="1:18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43307757.348416001</v>
      </c>
      <c r="I287" s="17">
        <v>0</v>
      </c>
      <c r="J287" s="5">
        <v>24065652.859728992</v>
      </c>
      <c r="K287" s="5">
        <v>0</v>
      </c>
      <c r="L287" s="5">
        <v>372692945.85222584</v>
      </c>
      <c r="M287" s="5">
        <v>0</v>
      </c>
      <c r="N287" s="6">
        <v>0</v>
      </c>
      <c r="O287" s="6">
        <v>0</v>
      </c>
      <c r="P287" s="6">
        <v>2715379.1999999997</v>
      </c>
      <c r="Q287" s="6">
        <v>0</v>
      </c>
      <c r="R287" s="7">
        <f>+SUM(G287:Q287)</f>
        <v>442781735.26037079</v>
      </c>
    </row>
    <row r="288" spans="1:18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40568445.846154004</v>
      </c>
      <c r="I288" s="17">
        <v>0</v>
      </c>
      <c r="J288" s="5">
        <v>38631061.855203986</v>
      </c>
      <c r="K288" s="5">
        <v>0</v>
      </c>
      <c r="L288" s="5">
        <v>359861430.45783317</v>
      </c>
      <c r="M288" s="5">
        <v>0</v>
      </c>
      <c r="N288" s="6">
        <v>0</v>
      </c>
      <c r="O288" s="6">
        <v>0</v>
      </c>
      <c r="P288" s="6">
        <v>3048134.4</v>
      </c>
      <c r="Q288" s="6">
        <v>0</v>
      </c>
      <c r="R288" s="7">
        <f>+SUM(G288:Q288)</f>
        <v>442109072.55919111</v>
      </c>
    </row>
    <row r="289" spans="1:18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25355260.579185992</v>
      </c>
      <c r="I289" s="17">
        <v>0</v>
      </c>
      <c r="J289" s="5">
        <v>17910343.828053996</v>
      </c>
      <c r="K289" s="5">
        <v>0</v>
      </c>
      <c r="L289" s="5">
        <v>285439535.13968259</v>
      </c>
      <c r="M289" s="5">
        <v>0</v>
      </c>
      <c r="N289" s="6">
        <v>0</v>
      </c>
      <c r="O289" s="6">
        <v>0</v>
      </c>
      <c r="P289" s="6">
        <v>2645124.84</v>
      </c>
      <c r="Q289" s="6">
        <v>0</v>
      </c>
      <c r="R289" s="7">
        <f>+SUM(G289:Q289)</f>
        <v>331350264.38692254</v>
      </c>
    </row>
    <row r="290" spans="1:18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30084407.936652005</v>
      </c>
      <c r="I290" s="17">
        <v>0</v>
      </c>
      <c r="J290" s="5">
        <v>22087108.769230992</v>
      </c>
      <c r="K290" s="5">
        <v>0</v>
      </c>
      <c r="L290" s="5">
        <v>285091963.11581612</v>
      </c>
      <c r="M290" s="5">
        <v>0</v>
      </c>
      <c r="N290" s="6">
        <v>0</v>
      </c>
      <c r="O290" s="6">
        <v>0</v>
      </c>
      <c r="P290" s="6">
        <v>2541333.7799999998</v>
      </c>
      <c r="Q290" s="6">
        <v>0</v>
      </c>
      <c r="R290" s="7">
        <f>+SUM(G290:Q290)</f>
        <v>339804813.60169911</v>
      </c>
    </row>
    <row r="291" spans="1:18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39960919.547511995</v>
      </c>
      <c r="I291" s="17">
        <v>0</v>
      </c>
      <c r="J291" s="5">
        <v>22133164.081447989</v>
      </c>
      <c r="K291" s="5">
        <v>0</v>
      </c>
      <c r="L291" s="5">
        <v>379946232.26549077</v>
      </c>
      <c r="M291" s="5">
        <v>0</v>
      </c>
      <c r="N291" s="6">
        <v>0</v>
      </c>
      <c r="O291" s="6">
        <v>0</v>
      </c>
      <c r="P291" s="6">
        <v>3580331.04</v>
      </c>
      <c r="Q291" s="6">
        <v>0</v>
      </c>
      <c r="R291" s="7">
        <f>+SUM(G291:Q291)</f>
        <v>445620646.93445081</v>
      </c>
    </row>
    <row r="292" spans="1:18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21823763.909502</v>
      </c>
      <c r="I292" s="17">
        <v>0</v>
      </c>
      <c r="J292" s="5">
        <v>15270287.647058994</v>
      </c>
      <c r="K292" s="5">
        <v>0</v>
      </c>
      <c r="L292" s="5">
        <v>192182911.48045653</v>
      </c>
      <c r="M292" s="5">
        <v>0</v>
      </c>
      <c r="N292" s="6">
        <v>0</v>
      </c>
      <c r="O292" s="6">
        <v>0</v>
      </c>
      <c r="P292" s="6">
        <v>2165459.2199999997</v>
      </c>
      <c r="Q292" s="6">
        <v>0</v>
      </c>
      <c r="R292" s="7">
        <f>+SUM(G292:Q292)</f>
        <v>231442422.25701752</v>
      </c>
    </row>
    <row r="293" spans="1:18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42641154.705881983</v>
      </c>
      <c r="I293" s="17">
        <v>0</v>
      </c>
      <c r="J293" s="5">
        <v>36550290.371041</v>
      </c>
      <c r="K293" s="5">
        <v>0</v>
      </c>
      <c r="L293" s="5">
        <v>461557546.28533024</v>
      </c>
      <c r="M293" s="5">
        <v>0</v>
      </c>
      <c r="N293" s="6">
        <v>0</v>
      </c>
      <c r="O293" s="6">
        <v>0</v>
      </c>
      <c r="P293" s="6">
        <v>3796244.6400000006</v>
      </c>
      <c r="Q293" s="6">
        <v>0</v>
      </c>
      <c r="R293" s="7">
        <f>+SUM(G293:Q293)</f>
        <v>544545236.00225317</v>
      </c>
    </row>
    <row r="294" spans="1:18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169519544.36198997</v>
      </c>
      <c r="I294" s="17">
        <v>111610366.24434006</v>
      </c>
      <c r="J294" s="5">
        <v>0</v>
      </c>
      <c r="K294" s="5">
        <v>1675335332.6301823</v>
      </c>
      <c r="L294" s="5">
        <v>0</v>
      </c>
      <c r="M294" s="5">
        <v>0</v>
      </c>
      <c r="N294" s="6">
        <v>0</v>
      </c>
      <c r="O294" s="6">
        <v>14532936.840000002</v>
      </c>
      <c r="P294" s="6">
        <v>0</v>
      </c>
      <c r="Q294" s="6">
        <v>0</v>
      </c>
      <c r="R294" s="7">
        <f>+SUM(G294:Q294)</f>
        <v>1970998180.0765121</v>
      </c>
    </row>
    <row r="295" spans="1:18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19249872.524886996</v>
      </c>
      <c r="I295" s="17">
        <v>15520058.995474994</v>
      </c>
      <c r="J295" s="5">
        <v>0</v>
      </c>
      <c r="K295" s="5">
        <v>210013836.11810955</v>
      </c>
      <c r="L295" s="5">
        <v>0</v>
      </c>
      <c r="M295" s="5">
        <v>0</v>
      </c>
      <c r="N295" s="6">
        <v>0</v>
      </c>
      <c r="O295" s="6">
        <v>1869030.9</v>
      </c>
      <c r="P295" s="6">
        <v>0</v>
      </c>
      <c r="Q295" s="6">
        <v>0</v>
      </c>
      <c r="R295" s="7">
        <f>+SUM(G295:Q295)</f>
        <v>246652798.53847155</v>
      </c>
    </row>
    <row r="296" spans="1:18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44552698.180995002</v>
      </c>
      <c r="I296" s="17">
        <v>31152874.289592996</v>
      </c>
      <c r="J296" s="5">
        <v>0</v>
      </c>
      <c r="K296" s="5">
        <v>343095527.09351522</v>
      </c>
      <c r="L296" s="5">
        <v>0</v>
      </c>
      <c r="M296" s="5">
        <v>0</v>
      </c>
      <c r="N296" s="6">
        <v>0</v>
      </c>
      <c r="O296" s="6">
        <v>4606128.7200000007</v>
      </c>
      <c r="P296" s="6">
        <v>0</v>
      </c>
      <c r="Q296" s="6">
        <v>0</v>
      </c>
      <c r="R296" s="7">
        <f>+SUM(G296:Q296)</f>
        <v>423407228.28410327</v>
      </c>
    </row>
    <row r="297" spans="1:18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47686032.298642009</v>
      </c>
      <c r="I297" s="17">
        <v>34771527.574660987</v>
      </c>
      <c r="J297" s="5">
        <v>0</v>
      </c>
      <c r="K297" s="5">
        <v>350765542.41340363</v>
      </c>
      <c r="L297" s="5">
        <v>0</v>
      </c>
      <c r="M297" s="5">
        <v>0</v>
      </c>
      <c r="N297" s="6">
        <v>0</v>
      </c>
      <c r="O297" s="6">
        <v>3624180.48</v>
      </c>
      <c r="P297" s="6">
        <v>0</v>
      </c>
      <c r="Q297" s="6">
        <v>0</v>
      </c>
      <c r="R297" s="7">
        <f>+SUM(G297:Q297)</f>
        <v>436847282.76670665</v>
      </c>
    </row>
    <row r="298" spans="1:18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52493895.167420983</v>
      </c>
      <c r="I298" s="17">
        <v>49999139.375566006</v>
      </c>
      <c r="J298" s="5">
        <v>0</v>
      </c>
      <c r="K298" s="5">
        <v>490211941.80531454</v>
      </c>
      <c r="L298" s="5">
        <v>0</v>
      </c>
      <c r="M298" s="5">
        <v>0</v>
      </c>
      <c r="N298" s="6">
        <v>0</v>
      </c>
      <c r="O298" s="6">
        <v>5112850.6800000006</v>
      </c>
      <c r="P298" s="6">
        <v>0</v>
      </c>
      <c r="Q298" s="6">
        <v>0</v>
      </c>
      <c r="R298" s="7">
        <f>+SUM(G298:Q298)</f>
        <v>597817827.02830148</v>
      </c>
    </row>
    <row r="299" spans="1:18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43318977.945701003</v>
      </c>
      <c r="I299" s="17">
        <v>30414675.085972995</v>
      </c>
      <c r="J299" s="5">
        <v>0</v>
      </c>
      <c r="K299" s="5">
        <v>348174073.540681</v>
      </c>
      <c r="L299" s="5">
        <v>0</v>
      </c>
      <c r="M299" s="5">
        <v>0</v>
      </c>
      <c r="N299" s="6">
        <v>0</v>
      </c>
      <c r="O299" s="6">
        <v>3310541.82</v>
      </c>
      <c r="P299" s="6">
        <v>0</v>
      </c>
      <c r="Q299" s="6">
        <v>0</v>
      </c>
      <c r="R299" s="7">
        <f>+SUM(G299:Q299)</f>
        <v>425218268.39235502</v>
      </c>
    </row>
    <row r="300" spans="1:18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119374469.11312002</v>
      </c>
      <c r="I300" s="17">
        <v>83251731.402715027</v>
      </c>
      <c r="J300" s="5">
        <v>0</v>
      </c>
      <c r="K300" s="5">
        <v>1093125097.4014595</v>
      </c>
      <c r="L300" s="5">
        <v>0</v>
      </c>
      <c r="M300" s="5">
        <v>0</v>
      </c>
      <c r="N300" s="6">
        <v>0</v>
      </c>
      <c r="O300" s="6">
        <v>9740954.8800000008</v>
      </c>
      <c r="P300" s="6">
        <v>0</v>
      </c>
      <c r="Q300" s="6">
        <v>0</v>
      </c>
      <c r="R300" s="7">
        <f>+SUM(G300:Q300)</f>
        <v>1305492252.7972946</v>
      </c>
    </row>
    <row r="301" spans="1:18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30185062.823529005</v>
      </c>
      <c r="I301" s="17">
        <v>19662012.778281003</v>
      </c>
      <c r="J301" s="5">
        <v>0</v>
      </c>
      <c r="K301" s="5">
        <v>275991274.14392638</v>
      </c>
      <c r="L301" s="5">
        <v>0</v>
      </c>
      <c r="M301" s="5">
        <v>0</v>
      </c>
      <c r="N301" s="6">
        <v>0</v>
      </c>
      <c r="O301" s="6">
        <v>2562363</v>
      </c>
      <c r="P301" s="6">
        <v>0</v>
      </c>
      <c r="Q301" s="6">
        <v>0</v>
      </c>
      <c r="R301" s="7">
        <f>+SUM(G301:Q301)</f>
        <v>328400712.74573636</v>
      </c>
    </row>
    <row r="302" spans="1:18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54286446.063349009</v>
      </c>
      <c r="I302" s="17">
        <v>30285686.841628999</v>
      </c>
      <c r="J302" s="5">
        <v>0</v>
      </c>
      <c r="K302" s="5">
        <v>367470587.58429885</v>
      </c>
      <c r="L302" s="5">
        <v>0</v>
      </c>
      <c r="M302" s="5">
        <v>0</v>
      </c>
      <c r="N302" s="6">
        <v>0</v>
      </c>
      <c r="O302" s="6">
        <v>2795963.3999999994</v>
      </c>
      <c r="P302" s="6">
        <v>0</v>
      </c>
      <c r="Q302" s="6">
        <v>0</v>
      </c>
      <c r="R302" s="7">
        <f>+SUM(G302:Q302)</f>
        <v>454838683.88927686</v>
      </c>
    </row>
    <row r="303" spans="1:18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48817070.081447989</v>
      </c>
      <c r="I303" s="17">
        <v>50276292.950226009</v>
      </c>
      <c r="J303" s="5">
        <v>0</v>
      </c>
      <c r="K303" s="5">
        <v>434811642.53624052</v>
      </c>
      <c r="L303" s="5">
        <v>0</v>
      </c>
      <c r="M303" s="5">
        <v>0</v>
      </c>
      <c r="N303" s="6">
        <v>0</v>
      </c>
      <c r="O303" s="6">
        <v>4227773.04</v>
      </c>
      <c r="P303" s="6">
        <v>0</v>
      </c>
      <c r="Q303" s="6">
        <v>0</v>
      </c>
      <c r="R303" s="7">
        <f>+SUM(G303:Q303)</f>
        <v>538132778.60791445</v>
      </c>
    </row>
    <row r="304" spans="1:18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50079713.095023006</v>
      </c>
      <c r="I304" s="17">
        <v>34658827.276017994</v>
      </c>
      <c r="J304" s="5">
        <v>0</v>
      </c>
      <c r="K304" s="5">
        <v>359254566.64783192</v>
      </c>
      <c r="L304" s="5">
        <v>0</v>
      </c>
      <c r="M304" s="5">
        <v>0</v>
      </c>
      <c r="N304" s="6">
        <v>0</v>
      </c>
      <c r="O304" s="6">
        <v>4666695.66</v>
      </c>
      <c r="P304" s="6">
        <v>0</v>
      </c>
      <c r="Q304" s="6">
        <v>0</v>
      </c>
      <c r="R304" s="7">
        <f>+SUM(G304:Q304)</f>
        <v>448659802.67887294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32679362.542987004</v>
      </c>
      <c r="I305" s="17">
        <v>26099064.41629</v>
      </c>
      <c r="J305" s="5">
        <v>0</v>
      </c>
      <c r="K305" s="5">
        <v>326126314.07553476</v>
      </c>
      <c r="L305" s="5">
        <v>0</v>
      </c>
      <c r="M305" s="5">
        <v>0</v>
      </c>
      <c r="N305" s="6">
        <v>0</v>
      </c>
      <c r="O305" s="6">
        <v>3919879.9799999995</v>
      </c>
      <c r="P305" s="6">
        <v>0</v>
      </c>
      <c r="Q305" s="6">
        <v>0</v>
      </c>
      <c r="R305" s="7">
        <f>+SUM(G305:Q305)</f>
        <v>388824621.01481175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40401761.058822989</v>
      </c>
      <c r="I306" s="17">
        <v>23924522.289593011</v>
      </c>
      <c r="J306" s="5">
        <v>0</v>
      </c>
      <c r="K306" s="5">
        <v>308208362.70054901</v>
      </c>
      <c r="L306" s="5">
        <v>0</v>
      </c>
      <c r="M306" s="5">
        <v>0</v>
      </c>
      <c r="N306" s="6">
        <v>0</v>
      </c>
      <c r="O306" s="6">
        <v>3354595.92</v>
      </c>
      <c r="P306" s="6">
        <v>0</v>
      </c>
      <c r="Q306" s="6">
        <v>0</v>
      </c>
      <c r="R306" s="7">
        <f>+SUM(G306:Q306)</f>
        <v>375889241.96896499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44687793.140271991</v>
      </c>
      <c r="I307" s="17">
        <v>30128894.497738004</v>
      </c>
      <c r="J307" s="5">
        <v>0</v>
      </c>
      <c r="K307" s="5">
        <v>374271610.23510468</v>
      </c>
      <c r="L307" s="5">
        <v>0</v>
      </c>
      <c r="M307" s="5">
        <v>0</v>
      </c>
      <c r="N307" s="6">
        <v>0</v>
      </c>
      <c r="O307" s="6">
        <v>2673000</v>
      </c>
      <c r="P307" s="6">
        <v>0</v>
      </c>
      <c r="Q307" s="6">
        <v>0</v>
      </c>
      <c r="R307" s="7">
        <f>+SUM(G307:Q307)</f>
        <v>451761297.87311471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48394604.325792998</v>
      </c>
      <c r="I308" s="17">
        <v>43821969.511312008</v>
      </c>
      <c r="J308" s="5">
        <v>0</v>
      </c>
      <c r="K308" s="5">
        <v>407241165.38977766</v>
      </c>
      <c r="L308" s="5">
        <v>0</v>
      </c>
      <c r="M308" s="5">
        <v>0</v>
      </c>
      <c r="N308" s="6">
        <v>0</v>
      </c>
      <c r="O308" s="6">
        <v>2887771.14</v>
      </c>
      <c r="P308" s="6">
        <v>0</v>
      </c>
      <c r="Q308" s="6">
        <v>0</v>
      </c>
      <c r="R308" s="7">
        <f>+SUM(G308:Q308)</f>
        <v>502345510.36688268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44236352.162896007</v>
      </c>
      <c r="I309" s="17">
        <v>51195172.47963801</v>
      </c>
      <c r="J309" s="5">
        <v>0</v>
      </c>
      <c r="K309" s="5">
        <v>572984473.11239421</v>
      </c>
      <c r="L309" s="5">
        <v>0</v>
      </c>
      <c r="M309" s="5">
        <v>0</v>
      </c>
      <c r="N309" s="6">
        <v>0</v>
      </c>
      <c r="O309" s="6">
        <v>4683387.96</v>
      </c>
      <c r="P309" s="6">
        <v>0</v>
      </c>
      <c r="Q309" s="6">
        <v>0</v>
      </c>
      <c r="R309" s="7">
        <f>+SUM(G309:Q309)</f>
        <v>673099385.71492827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7173283.6832579002</v>
      </c>
      <c r="I310" s="17">
        <v>5933774.0090497993</v>
      </c>
      <c r="J310" s="5">
        <v>0</v>
      </c>
      <c r="K310" s="5">
        <v>48126819.492356405</v>
      </c>
      <c r="L310" s="5">
        <v>0</v>
      </c>
      <c r="M310" s="5">
        <v>0</v>
      </c>
      <c r="N310" s="6">
        <v>0</v>
      </c>
      <c r="O310" s="6">
        <v>622149.30000000005</v>
      </c>
      <c r="P310" s="6">
        <v>0</v>
      </c>
      <c r="Q310" s="6">
        <v>0</v>
      </c>
      <c r="R310" s="7">
        <f>+SUM(G310:Q310)</f>
        <v>61856026.484664097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49313441.348416001</v>
      </c>
      <c r="I311" s="17">
        <v>50093303.475113004</v>
      </c>
      <c r="J311" s="5">
        <v>0</v>
      </c>
      <c r="K311" s="5">
        <v>573447717.11976147</v>
      </c>
      <c r="L311" s="5">
        <v>0</v>
      </c>
      <c r="M311" s="5">
        <v>0</v>
      </c>
      <c r="N311" s="6">
        <v>0</v>
      </c>
      <c r="O311" s="6">
        <v>4361081.2200000007</v>
      </c>
      <c r="P311" s="6">
        <v>0</v>
      </c>
      <c r="Q311" s="6">
        <v>0</v>
      </c>
      <c r="R311" s="7">
        <f>+SUM(G311:Q311)</f>
        <v>677215543.1632905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38722470.235293999</v>
      </c>
      <c r="I312" s="17">
        <v>18939495.122171998</v>
      </c>
      <c r="J312" s="5">
        <v>0</v>
      </c>
      <c r="K312" s="5">
        <v>342121880.27422249</v>
      </c>
      <c r="L312" s="5">
        <v>0</v>
      </c>
      <c r="M312" s="5">
        <v>0</v>
      </c>
      <c r="N312" s="6">
        <v>0</v>
      </c>
      <c r="O312" s="6">
        <v>3357245.7</v>
      </c>
      <c r="P312" s="6">
        <v>0</v>
      </c>
      <c r="Q312" s="6">
        <v>0</v>
      </c>
      <c r="R312" s="7">
        <f>+SUM(G312:Q312)</f>
        <v>403141091.33168846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125764816.18099999</v>
      </c>
      <c r="I313" s="17">
        <v>91975566.950226009</v>
      </c>
      <c r="J313" s="5">
        <v>0</v>
      </c>
      <c r="K313" s="5">
        <v>1067272263.6958659</v>
      </c>
      <c r="L313" s="5">
        <v>0</v>
      </c>
      <c r="M313" s="5">
        <v>0</v>
      </c>
      <c r="N313" s="6">
        <v>0</v>
      </c>
      <c r="O313" s="6">
        <v>8650321.0200000014</v>
      </c>
      <c r="P313" s="6">
        <v>0</v>
      </c>
      <c r="Q313" s="6">
        <v>0</v>
      </c>
      <c r="R313" s="7">
        <f>+SUM(G313:Q313)</f>
        <v>1293662967.8470919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21361257.294118002</v>
      </c>
      <c r="I314" s="17">
        <v>11316363.212669998</v>
      </c>
      <c r="J314" s="5">
        <v>0</v>
      </c>
      <c r="K314" s="5">
        <v>137105344.0960072</v>
      </c>
      <c r="L314" s="5">
        <v>0</v>
      </c>
      <c r="M314" s="5">
        <v>0</v>
      </c>
      <c r="N314" s="6">
        <v>0</v>
      </c>
      <c r="O314" s="6">
        <v>1892143.2600000002</v>
      </c>
      <c r="P314" s="6">
        <v>0</v>
      </c>
      <c r="Q314" s="6">
        <v>0</v>
      </c>
      <c r="R314" s="7">
        <f>+SUM(G314:Q314)</f>
        <v>171675107.86279517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71748917.846154004</v>
      </c>
      <c r="I315" s="17">
        <v>46242812.027148992</v>
      </c>
      <c r="J315" s="5">
        <v>0</v>
      </c>
      <c r="K315" s="5">
        <v>498408738.28887069</v>
      </c>
      <c r="L315" s="5">
        <v>0</v>
      </c>
      <c r="M315" s="5">
        <v>0</v>
      </c>
      <c r="N315" s="6">
        <v>0</v>
      </c>
      <c r="O315" s="6">
        <v>5060297.7000000011</v>
      </c>
      <c r="P315" s="6">
        <v>0</v>
      </c>
      <c r="Q315" s="6">
        <v>0</v>
      </c>
      <c r="R315" s="7">
        <f>+SUM(G315:Q315)</f>
        <v>621460765.8621738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43065524.561085999</v>
      </c>
      <c r="I316" s="17">
        <v>24789818.398189992</v>
      </c>
      <c r="J316" s="5">
        <v>0</v>
      </c>
      <c r="K316" s="5">
        <v>440181424.63952267</v>
      </c>
      <c r="L316" s="5">
        <v>0</v>
      </c>
      <c r="M316" s="5">
        <v>0</v>
      </c>
      <c r="N316" s="6">
        <v>0</v>
      </c>
      <c r="O316" s="6">
        <v>4848446.88</v>
      </c>
      <c r="P316" s="6">
        <v>0</v>
      </c>
      <c r="Q316" s="6">
        <v>0</v>
      </c>
      <c r="R316" s="7">
        <f>+SUM(G316:Q316)</f>
        <v>512885214.47879863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17323690.533937</v>
      </c>
      <c r="I317" s="17">
        <v>13142118.253394</v>
      </c>
      <c r="J317" s="5">
        <v>0</v>
      </c>
      <c r="K317" s="5">
        <v>137857046.53306305</v>
      </c>
      <c r="L317" s="5">
        <v>0</v>
      </c>
      <c r="M317" s="5">
        <v>0</v>
      </c>
      <c r="N317" s="6">
        <v>0</v>
      </c>
      <c r="O317" s="6">
        <v>1367987.7600000002</v>
      </c>
      <c r="P317" s="6">
        <v>0</v>
      </c>
      <c r="Q317" s="6">
        <v>0</v>
      </c>
      <c r="R317" s="7">
        <f>+SUM(G317:Q317)</f>
        <v>169690843.08039403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33754449.574661002</v>
      </c>
      <c r="I318" s="17">
        <v>28406031.230768993</v>
      </c>
      <c r="J318" s="5">
        <v>0</v>
      </c>
      <c r="K318" s="5">
        <v>239507660.16190422</v>
      </c>
      <c r="L318" s="5">
        <v>0</v>
      </c>
      <c r="M318" s="5">
        <v>0</v>
      </c>
      <c r="N318" s="6">
        <v>0</v>
      </c>
      <c r="O318" s="6">
        <v>2686219.7399999998</v>
      </c>
      <c r="P318" s="6">
        <v>0</v>
      </c>
      <c r="Q318" s="6">
        <v>0</v>
      </c>
      <c r="R318" s="7">
        <f>+SUM(G318:Q318)</f>
        <v>304354360.70733422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19015949.963800997</v>
      </c>
      <c r="I319" s="17">
        <v>16425866.742081001</v>
      </c>
      <c r="J319" s="5">
        <v>0</v>
      </c>
      <c r="K319" s="5">
        <v>124234924.35754485</v>
      </c>
      <c r="L319" s="5">
        <v>0</v>
      </c>
      <c r="M319" s="5">
        <v>0</v>
      </c>
      <c r="N319" s="6">
        <v>0</v>
      </c>
      <c r="O319" s="6">
        <v>1184256.3600000001</v>
      </c>
      <c r="P319" s="6">
        <v>0</v>
      </c>
      <c r="Q319" s="6">
        <v>0</v>
      </c>
      <c r="R319" s="7">
        <f>+SUM(G319:Q319)</f>
        <v>160860997.42342687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13176517.791855</v>
      </c>
      <c r="I320" s="17">
        <v>10485403.420814</v>
      </c>
      <c r="J320" s="5">
        <v>0</v>
      </c>
      <c r="K320" s="5">
        <v>121222511.4538689</v>
      </c>
      <c r="L320" s="5">
        <v>0</v>
      </c>
      <c r="M320" s="5">
        <v>0</v>
      </c>
      <c r="N320" s="6">
        <v>0</v>
      </c>
      <c r="O320" s="6">
        <v>1629520.92</v>
      </c>
      <c r="P320" s="6">
        <v>0</v>
      </c>
      <c r="Q320" s="6">
        <v>0</v>
      </c>
      <c r="R320" s="7">
        <f>+SUM(G320:Q320)</f>
        <v>146513953.58653787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29582577.764706001</v>
      </c>
      <c r="I321" s="17">
        <v>21837047.764706001</v>
      </c>
      <c r="J321" s="5">
        <v>0</v>
      </c>
      <c r="K321" s="5">
        <v>158825662.73061049</v>
      </c>
      <c r="L321" s="5">
        <v>0</v>
      </c>
      <c r="M321" s="5">
        <v>0</v>
      </c>
      <c r="N321" s="6">
        <v>0</v>
      </c>
      <c r="O321" s="6">
        <v>1342611.3599999999</v>
      </c>
      <c r="P321" s="6">
        <v>0</v>
      </c>
      <c r="Q321" s="6">
        <v>0</v>
      </c>
      <c r="R321" s="7">
        <f>+SUM(G321:Q321)</f>
        <v>211587899.62002251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45091721.475113004</v>
      </c>
      <c r="I322" s="17">
        <v>30156000.941175997</v>
      </c>
      <c r="J322" s="5">
        <v>0</v>
      </c>
      <c r="K322" s="5">
        <v>398662562.83566886</v>
      </c>
      <c r="L322" s="5">
        <v>0</v>
      </c>
      <c r="M322" s="5">
        <v>0</v>
      </c>
      <c r="N322" s="6">
        <v>0</v>
      </c>
      <c r="O322" s="6">
        <v>3321608.2200000007</v>
      </c>
      <c r="P322" s="6">
        <v>0</v>
      </c>
      <c r="Q322" s="6">
        <v>0</v>
      </c>
      <c r="R322" s="7">
        <f>+SUM(G322:Q322)</f>
        <v>477231893.47195792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41010155.954751</v>
      </c>
      <c r="I323" s="17">
        <v>27148250.253393993</v>
      </c>
      <c r="J323" s="5">
        <v>0</v>
      </c>
      <c r="K323" s="5">
        <v>328209639.43608189</v>
      </c>
      <c r="L323" s="5">
        <v>0</v>
      </c>
      <c r="M323" s="5">
        <v>0</v>
      </c>
      <c r="N323" s="6">
        <v>0</v>
      </c>
      <c r="O323" s="6">
        <v>2848397.22</v>
      </c>
      <c r="P323" s="6">
        <v>0</v>
      </c>
      <c r="Q323" s="6">
        <v>0</v>
      </c>
      <c r="R323" s="7">
        <f>+SUM(G323:Q323)</f>
        <v>399216442.86422694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35702564.180996001</v>
      </c>
      <c r="I324" s="17">
        <v>30650275.873302996</v>
      </c>
      <c r="J324" s="5">
        <v>0</v>
      </c>
      <c r="K324" s="5">
        <v>316320677.90849185</v>
      </c>
      <c r="L324" s="5">
        <v>0</v>
      </c>
      <c r="M324" s="5">
        <v>0</v>
      </c>
      <c r="N324" s="6">
        <v>0</v>
      </c>
      <c r="O324" s="6">
        <v>2206351.2600000002</v>
      </c>
      <c r="P324" s="6">
        <v>0</v>
      </c>
      <c r="Q324" s="6">
        <v>0</v>
      </c>
      <c r="R324" s="7">
        <f>+SUM(G324:Q324)</f>
        <v>384879869.22279084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27877477.556560993</v>
      </c>
      <c r="I325" s="17">
        <v>21984752.018099993</v>
      </c>
      <c r="J325" s="5">
        <v>0</v>
      </c>
      <c r="K325" s="5">
        <v>248506036.16953394</v>
      </c>
      <c r="L325" s="5">
        <v>0</v>
      </c>
      <c r="M325" s="5">
        <v>0</v>
      </c>
      <c r="N325" s="6">
        <v>0</v>
      </c>
      <c r="O325" s="6">
        <v>1857544.02</v>
      </c>
      <c r="P325" s="6">
        <v>0</v>
      </c>
      <c r="Q325" s="6">
        <v>0</v>
      </c>
      <c r="R325" s="7">
        <f>+SUM(G325:Q325)</f>
        <v>300225809.76419491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124274140.53393996</v>
      </c>
      <c r="I326" s="17">
        <v>204212837.52035999</v>
      </c>
      <c r="J326" s="5">
        <v>0</v>
      </c>
      <c r="K326" s="5">
        <v>1473394120.0016918</v>
      </c>
      <c r="L326" s="5">
        <v>0</v>
      </c>
      <c r="M326" s="5">
        <v>0</v>
      </c>
      <c r="N326" s="6">
        <v>0</v>
      </c>
      <c r="O326" s="6">
        <v>14316437.16</v>
      </c>
      <c r="P326" s="6">
        <v>0</v>
      </c>
      <c r="Q326" s="6">
        <v>0</v>
      </c>
      <c r="R326" s="7">
        <f>+SUM(G326:Q326)</f>
        <v>1816197535.2159917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84843250.153845996</v>
      </c>
      <c r="I327" s="17">
        <v>56532754.588234991</v>
      </c>
      <c r="J327" s="5">
        <v>0</v>
      </c>
      <c r="K327" s="5">
        <v>709021928.05010843</v>
      </c>
      <c r="L327" s="5">
        <v>0</v>
      </c>
      <c r="M327" s="5">
        <v>0</v>
      </c>
      <c r="N327" s="6">
        <v>0</v>
      </c>
      <c r="O327" s="6">
        <v>6895192.5</v>
      </c>
      <c r="P327" s="6">
        <v>0</v>
      </c>
      <c r="Q327" s="6">
        <v>0</v>
      </c>
      <c r="R327" s="7">
        <f>+SUM(G327:Q327)</f>
        <v>857293125.29218936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122195576.96833003</v>
      </c>
      <c r="I328" s="17">
        <v>68659997.384616017</v>
      </c>
      <c r="J328" s="5">
        <v>0</v>
      </c>
      <c r="K328" s="5">
        <v>958807694.74546027</v>
      </c>
      <c r="L328" s="5">
        <v>0</v>
      </c>
      <c r="M328" s="5">
        <v>0</v>
      </c>
      <c r="N328" s="6">
        <v>0</v>
      </c>
      <c r="O328" s="6">
        <v>7560781.7400000002</v>
      </c>
      <c r="P328" s="6">
        <v>0</v>
      </c>
      <c r="Q328" s="6">
        <v>0</v>
      </c>
      <c r="R328" s="7">
        <f>+SUM(G328:Q328)</f>
        <v>1157224050.8384063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60268949.773755014</v>
      </c>
      <c r="I329" s="17">
        <v>55238287.98190099</v>
      </c>
      <c r="J329" s="5">
        <v>0</v>
      </c>
      <c r="K329" s="5">
        <v>493053071.55349773</v>
      </c>
      <c r="L329" s="5">
        <v>0</v>
      </c>
      <c r="M329" s="5">
        <v>0</v>
      </c>
      <c r="N329" s="6">
        <v>0</v>
      </c>
      <c r="O329" s="6">
        <v>5131771.74</v>
      </c>
      <c r="P329" s="6">
        <v>0</v>
      </c>
      <c r="Q329" s="6">
        <v>0</v>
      </c>
      <c r="R329" s="7">
        <f>+SUM(G329:Q329)</f>
        <v>613692081.0491538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40351390.41629</v>
      </c>
      <c r="I330" s="17">
        <v>29755436.253393993</v>
      </c>
      <c r="J330" s="5">
        <v>0</v>
      </c>
      <c r="K330" s="5">
        <v>297426961.06116396</v>
      </c>
      <c r="L330" s="5">
        <v>0</v>
      </c>
      <c r="M330" s="5">
        <v>0</v>
      </c>
      <c r="N330" s="6">
        <v>0</v>
      </c>
      <c r="O330" s="6">
        <v>2363076</v>
      </c>
      <c r="P330" s="6">
        <v>0</v>
      </c>
      <c r="Q330" s="6">
        <v>0</v>
      </c>
      <c r="R330" s="7">
        <f>+SUM(G330:Q330)</f>
        <v>369896863.73084795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78562836.805429995</v>
      </c>
      <c r="I331" s="17">
        <v>58093556.914026976</v>
      </c>
      <c r="J331" s="5">
        <v>0</v>
      </c>
      <c r="K331" s="5">
        <v>634435017.2016201</v>
      </c>
      <c r="L331" s="5">
        <v>0</v>
      </c>
      <c r="M331" s="5">
        <v>0</v>
      </c>
      <c r="N331" s="6">
        <v>0</v>
      </c>
      <c r="O331" s="6">
        <v>5850000</v>
      </c>
      <c r="P331" s="6">
        <v>0</v>
      </c>
      <c r="Q331" s="6">
        <v>0</v>
      </c>
      <c r="R331" s="7">
        <f>+SUM(G331:Q331)</f>
        <v>776941410.92107701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83323887.285068035</v>
      </c>
      <c r="I332" s="17">
        <v>86707511.665158033</v>
      </c>
      <c r="J332" s="5">
        <v>0</v>
      </c>
      <c r="K332" s="5">
        <v>849006837.18661582</v>
      </c>
      <c r="L332" s="5">
        <v>0</v>
      </c>
      <c r="M332" s="5">
        <v>0</v>
      </c>
      <c r="N332" s="6">
        <v>0</v>
      </c>
      <c r="O332" s="6">
        <v>6673779.7199999997</v>
      </c>
      <c r="P332" s="6">
        <v>0</v>
      </c>
      <c r="Q332" s="6">
        <v>0</v>
      </c>
      <c r="R332" s="7">
        <f>+SUM(G332:Q332)</f>
        <v>1025712015.8568419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88186789.873302996</v>
      </c>
      <c r="I333" s="17">
        <v>71262084.190046012</v>
      </c>
      <c r="J333" s="5">
        <v>0</v>
      </c>
      <c r="K333" s="5">
        <v>862798835.92499161</v>
      </c>
      <c r="L333" s="5">
        <v>0</v>
      </c>
      <c r="M333" s="5">
        <v>0</v>
      </c>
      <c r="N333" s="6">
        <v>0</v>
      </c>
      <c r="O333" s="6">
        <v>5925952.8000000007</v>
      </c>
      <c r="P333" s="6">
        <v>0</v>
      </c>
      <c r="Q333" s="6">
        <v>0</v>
      </c>
      <c r="R333" s="7">
        <f>+SUM(G333:Q333)</f>
        <v>1028173662.7883406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71466912.470587999</v>
      </c>
      <c r="I334" s="17">
        <v>49612626.208144993</v>
      </c>
      <c r="J334" s="5">
        <v>0</v>
      </c>
      <c r="K334" s="5">
        <v>493652035.82391</v>
      </c>
      <c r="L334" s="5">
        <v>0</v>
      </c>
      <c r="M334" s="5">
        <v>0</v>
      </c>
      <c r="N334" s="6">
        <v>0</v>
      </c>
      <c r="O334" s="6">
        <v>4352017.5</v>
      </c>
      <c r="P334" s="6">
        <v>0</v>
      </c>
      <c r="Q334" s="6">
        <v>0</v>
      </c>
      <c r="R334" s="7">
        <f>+SUM(G334:Q334)</f>
        <v>619083592.00264299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43302409.384615004</v>
      </c>
      <c r="I335" s="17">
        <v>28739879.375566006</v>
      </c>
      <c r="J335" s="5">
        <v>0</v>
      </c>
      <c r="K335" s="5">
        <v>441579122.58082116</v>
      </c>
      <c r="L335" s="5">
        <v>0</v>
      </c>
      <c r="M335" s="5">
        <v>0</v>
      </c>
      <c r="N335" s="6">
        <v>0</v>
      </c>
      <c r="O335" s="6">
        <v>3558406.14</v>
      </c>
      <c r="P335" s="6">
        <v>0</v>
      </c>
      <c r="Q335" s="6">
        <v>0</v>
      </c>
      <c r="R335" s="7">
        <f>+SUM(G335:Q335)</f>
        <v>517179817.48100215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95987882.054298997</v>
      </c>
      <c r="I336" s="17">
        <v>88091082.796379983</v>
      </c>
      <c r="J336" s="5">
        <v>0</v>
      </c>
      <c r="K336" s="5">
        <v>793679861.47105694</v>
      </c>
      <c r="L336" s="5">
        <v>0</v>
      </c>
      <c r="M336" s="5">
        <v>0</v>
      </c>
      <c r="N336" s="6">
        <v>0</v>
      </c>
      <c r="O336" s="6">
        <v>5875599.959999999</v>
      </c>
      <c r="P336" s="6">
        <v>0</v>
      </c>
      <c r="Q336" s="6">
        <v>0</v>
      </c>
      <c r="R336" s="7">
        <f>+SUM(G336:Q336)</f>
        <v>983634426.2817359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31304517.420814991</v>
      </c>
      <c r="I337" s="17">
        <v>20401088.262443006</v>
      </c>
      <c r="J337" s="5">
        <v>0</v>
      </c>
      <c r="K337" s="5">
        <v>252171108.91405565</v>
      </c>
      <c r="L337" s="5">
        <v>0</v>
      </c>
      <c r="M337" s="5">
        <v>0</v>
      </c>
      <c r="N337" s="6">
        <v>0</v>
      </c>
      <c r="O337" s="6">
        <v>2689770.0600000005</v>
      </c>
      <c r="P337" s="6">
        <v>0</v>
      </c>
      <c r="Q337" s="6">
        <v>0</v>
      </c>
      <c r="R337" s="7">
        <f>+SUM(G337:Q337)</f>
        <v>306566484.65731364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53346144.425338984</v>
      </c>
      <c r="I338" s="17">
        <v>46340184.434388995</v>
      </c>
      <c r="J338" s="5">
        <v>0</v>
      </c>
      <c r="K338" s="5">
        <v>467545452.22622073</v>
      </c>
      <c r="L338" s="5">
        <v>0</v>
      </c>
      <c r="M338" s="5">
        <v>0</v>
      </c>
      <c r="N338" s="6">
        <v>0</v>
      </c>
      <c r="O338" s="6">
        <v>3960000</v>
      </c>
      <c r="P338" s="6">
        <v>0</v>
      </c>
      <c r="Q338" s="6">
        <v>0</v>
      </c>
      <c r="R338" s="7">
        <f>+SUM(G338:Q338)</f>
        <v>571191781.08594871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32371954.180996001</v>
      </c>
      <c r="I339" s="17">
        <v>24183602.859728992</v>
      </c>
      <c r="J339" s="5">
        <v>0</v>
      </c>
      <c r="K339" s="5">
        <v>254326222.21654743</v>
      </c>
      <c r="L339" s="5">
        <v>0</v>
      </c>
      <c r="M339" s="5">
        <v>0</v>
      </c>
      <c r="N339" s="6">
        <v>0</v>
      </c>
      <c r="O339" s="6">
        <v>2997000</v>
      </c>
      <c r="P339" s="6">
        <v>0</v>
      </c>
      <c r="Q339" s="6">
        <v>0</v>
      </c>
      <c r="R339" s="7">
        <f>+SUM(G339:Q339)</f>
        <v>313878779.25727242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20005391.574661002</v>
      </c>
      <c r="I340" s="17">
        <v>13628708.063347995</v>
      </c>
      <c r="J340" s="5">
        <v>0</v>
      </c>
      <c r="K340" s="5">
        <v>151406291.8855263</v>
      </c>
      <c r="L340" s="5">
        <v>0</v>
      </c>
      <c r="M340" s="5">
        <v>0</v>
      </c>
      <c r="N340" s="6">
        <v>0</v>
      </c>
      <c r="O340" s="6">
        <v>1228743.9000000001</v>
      </c>
      <c r="P340" s="6">
        <v>0</v>
      </c>
      <c r="Q340" s="6">
        <v>0</v>
      </c>
      <c r="R340" s="7">
        <f>+SUM(G340:Q340)</f>
        <v>186269135.42353532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64570153.665158004</v>
      </c>
      <c r="I341" s="17">
        <v>33894095.393664986</v>
      </c>
      <c r="J341" s="5">
        <v>0</v>
      </c>
      <c r="K341" s="5">
        <v>614627202.0939616</v>
      </c>
      <c r="L341" s="5">
        <v>0</v>
      </c>
      <c r="M341" s="5">
        <v>0</v>
      </c>
      <c r="N341" s="6">
        <v>0</v>
      </c>
      <c r="O341" s="6">
        <v>5668935.4799999995</v>
      </c>
      <c r="P341" s="6">
        <v>0</v>
      </c>
      <c r="Q341" s="6">
        <v>0</v>
      </c>
      <c r="R341" s="7">
        <f>+SUM(G341:Q341)</f>
        <v>718760386.63278461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62053145.556560993</v>
      </c>
      <c r="I342" s="17">
        <v>52021315.411763996</v>
      </c>
      <c r="J342" s="5">
        <v>0</v>
      </c>
      <c r="K342" s="5">
        <v>526968392.29189503</v>
      </c>
      <c r="L342" s="5">
        <v>0</v>
      </c>
      <c r="M342" s="5">
        <v>0</v>
      </c>
      <c r="N342" s="6">
        <v>0</v>
      </c>
      <c r="O342" s="6">
        <v>5400000</v>
      </c>
      <c r="P342" s="6">
        <v>0</v>
      </c>
      <c r="Q342" s="6">
        <v>0</v>
      </c>
      <c r="R342" s="7">
        <f>+SUM(G342:Q342)</f>
        <v>646442853.26022005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67623717.095023006</v>
      </c>
      <c r="I343" s="17">
        <v>44154993.276017994</v>
      </c>
      <c r="J343" s="5">
        <v>0</v>
      </c>
      <c r="K343" s="5">
        <v>626634593.74819767</v>
      </c>
      <c r="L343" s="5">
        <v>0</v>
      </c>
      <c r="M343" s="5">
        <v>0</v>
      </c>
      <c r="N343" s="6">
        <v>0</v>
      </c>
      <c r="O343" s="6">
        <v>4731156</v>
      </c>
      <c r="P343" s="6">
        <v>0</v>
      </c>
      <c r="Q343" s="6">
        <v>0</v>
      </c>
      <c r="R343" s="7">
        <f>+SUM(G343:Q343)</f>
        <v>743144460.11923862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81771647.520363003</v>
      </c>
      <c r="I344" s="17">
        <v>56197146.009049982</v>
      </c>
      <c r="J344" s="5">
        <v>0</v>
      </c>
      <c r="K344" s="5">
        <v>674457651.04870141</v>
      </c>
      <c r="L344" s="5">
        <v>0</v>
      </c>
      <c r="M344" s="5">
        <v>0</v>
      </c>
      <c r="N344" s="6">
        <v>0</v>
      </c>
      <c r="O344" s="6">
        <v>5873396.040000001</v>
      </c>
      <c r="P344" s="6">
        <v>0</v>
      </c>
      <c r="Q344" s="6">
        <v>0</v>
      </c>
      <c r="R344" s="7">
        <f>+SUM(G344:Q344)</f>
        <v>818299840.61811435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65245666.407240003</v>
      </c>
      <c r="I345" s="17">
        <v>43846022.307691991</v>
      </c>
      <c r="J345" s="5">
        <v>0</v>
      </c>
      <c r="K345" s="5">
        <v>547591084.20354724</v>
      </c>
      <c r="L345" s="5">
        <v>0</v>
      </c>
      <c r="M345" s="5">
        <v>0</v>
      </c>
      <c r="N345" s="6">
        <v>0</v>
      </c>
      <c r="O345" s="6">
        <v>6116957.6399999997</v>
      </c>
      <c r="P345" s="6">
        <v>0</v>
      </c>
      <c r="Q345" s="6">
        <v>0</v>
      </c>
      <c r="R345" s="7">
        <f>+SUM(G345:Q345)</f>
        <v>662799730.55847919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26593930.389139995</v>
      </c>
      <c r="I346" s="17">
        <v>16010704.289592996</v>
      </c>
      <c r="J346" s="5">
        <v>0</v>
      </c>
      <c r="K346" s="5">
        <v>243216027.35477114</v>
      </c>
      <c r="L346" s="5">
        <v>0</v>
      </c>
      <c r="M346" s="5">
        <v>0</v>
      </c>
      <c r="N346" s="6">
        <v>0</v>
      </c>
      <c r="O346" s="6">
        <v>2989876.86</v>
      </c>
      <c r="P346" s="6">
        <v>0</v>
      </c>
      <c r="Q346" s="6">
        <v>0</v>
      </c>
      <c r="R346" s="7">
        <f>+SUM(G346:Q346)</f>
        <v>288810538.89350414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77223598.714932978</v>
      </c>
      <c r="I347" s="17">
        <v>61409744.832579017</v>
      </c>
      <c r="J347" s="5">
        <v>0</v>
      </c>
      <c r="K347" s="5">
        <v>572267473.40714014</v>
      </c>
      <c r="L347" s="5">
        <v>0</v>
      </c>
      <c r="M347" s="5">
        <v>0</v>
      </c>
      <c r="N347" s="6">
        <v>0</v>
      </c>
      <c r="O347" s="6">
        <v>7934552.6399999997</v>
      </c>
      <c r="P347" s="6">
        <v>0</v>
      </c>
      <c r="Q347" s="6">
        <v>0</v>
      </c>
      <c r="R347" s="7">
        <f>+SUM(G347:Q347)</f>
        <v>718835369.59465206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58316438.153845996</v>
      </c>
      <c r="I348" s="17">
        <v>53511784.226244003</v>
      </c>
      <c r="J348" s="5">
        <v>0</v>
      </c>
      <c r="K348" s="5">
        <v>476359100.83735085</v>
      </c>
      <c r="L348" s="5">
        <v>0</v>
      </c>
      <c r="M348" s="5">
        <v>0</v>
      </c>
      <c r="N348" s="6">
        <v>0</v>
      </c>
      <c r="O348" s="6">
        <v>5139975.24</v>
      </c>
      <c r="P348" s="6">
        <v>0</v>
      </c>
      <c r="Q348" s="6">
        <v>0</v>
      </c>
      <c r="R348" s="7">
        <f>+SUM(G348:Q348)</f>
        <v>593327298.45744085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38226920.126695991</v>
      </c>
      <c r="I349" s="17">
        <v>27813330.407240003</v>
      </c>
      <c r="J349" s="5">
        <v>0</v>
      </c>
      <c r="K349" s="5">
        <v>246991989.37538734</v>
      </c>
      <c r="L349" s="5">
        <v>0</v>
      </c>
      <c r="M349" s="5">
        <v>0</v>
      </c>
      <c r="N349" s="6">
        <v>0</v>
      </c>
      <c r="O349" s="6">
        <v>2289187.98</v>
      </c>
      <c r="P349" s="6">
        <v>0</v>
      </c>
      <c r="Q349" s="6">
        <v>0</v>
      </c>
      <c r="R349" s="7">
        <f>+SUM(G349:Q349)</f>
        <v>315321427.88932335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49402652.226244003</v>
      </c>
      <c r="I350" s="17">
        <v>30295646.26244399</v>
      </c>
      <c r="J350" s="5">
        <v>0</v>
      </c>
      <c r="K350" s="5">
        <v>345193268.51807189</v>
      </c>
      <c r="L350" s="5">
        <v>0</v>
      </c>
      <c r="M350" s="5">
        <v>0</v>
      </c>
      <c r="N350" s="6">
        <v>0</v>
      </c>
      <c r="O350" s="6">
        <v>3357552.4200000004</v>
      </c>
      <c r="P350" s="6">
        <v>0</v>
      </c>
      <c r="Q350" s="6">
        <v>0</v>
      </c>
      <c r="R350" s="7">
        <f>+SUM(G350:Q350)</f>
        <v>428249119.4267599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58050636.914027005</v>
      </c>
      <c r="I351" s="17">
        <v>54425644.162896007</v>
      </c>
      <c r="J351" s="5">
        <v>0</v>
      </c>
      <c r="K351" s="5">
        <v>606099034.07871568</v>
      </c>
      <c r="L351" s="5">
        <v>0</v>
      </c>
      <c r="M351" s="5">
        <v>0</v>
      </c>
      <c r="N351" s="6">
        <v>0</v>
      </c>
      <c r="O351" s="6">
        <v>4619392.5600000005</v>
      </c>
      <c r="P351" s="6">
        <v>0</v>
      </c>
      <c r="Q351" s="6">
        <v>0</v>
      </c>
      <c r="R351" s="7">
        <f>+SUM(G351:Q351)</f>
        <v>723194707.71563864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40815513.23981899</v>
      </c>
      <c r="I352" s="17">
        <v>35650772.361990988</v>
      </c>
      <c r="J352" s="5">
        <v>0</v>
      </c>
      <c r="K352" s="5">
        <v>319097980.79694825</v>
      </c>
      <c r="L352" s="5">
        <v>0</v>
      </c>
      <c r="M352" s="5">
        <v>0</v>
      </c>
      <c r="N352" s="6">
        <v>0</v>
      </c>
      <c r="O352" s="6">
        <v>3449189.5200000005</v>
      </c>
      <c r="P352" s="6">
        <v>0</v>
      </c>
      <c r="Q352" s="6">
        <v>0</v>
      </c>
      <c r="R352" s="7">
        <f>+SUM(G352:Q352)</f>
        <v>399013455.91875821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28031680.217195004</v>
      </c>
      <c r="I353" s="17">
        <v>19494685.647058994</v>
      </c>
      <c r="J353" s="5">
        <v>0</v>
      </c>
      <c r="K353" s="5">
        <v>274431891.60027659</v>
      </c>
      <c r="L353" s="5">
        <v>0</v>
      </c>
      <c r="M353" s="5">
        <v>0</v>
      </c>
      <c r="N353" s="6">
        <v>0</v>
      </c>
      <c r="O353" s="6">
        <v>3765223.8</v>
      </c>
      <c r="P353" s="6">
        <v>0</v>
      </c>
      <c r="Q353" s="6">
        <v>0</v>
      </c>
      <c r="R353" s="7">
        <f>+SUM(G353:Q353)</f>
        <v>325723481.2645306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53041655.710408002</v>
      </c>
      <c r="I354" s="17">
        <v>36123861.294118017</v>
      </c>
      <c r="J354" s="5">
        <v>0</v>
      </c>
      <c r="K354" s="5">
        <v>393530609.61675322</v>
      </c>
      <c r="L354" s="5">
        <v>0</v>
      </c>
      <c r="M354" s="5">
        <v>0</v>
      </c>
      <c r="N354" s="6">
        <v>0</v>
      </c>
      <c r="O354" s="6">
        <v>4650687.3599999994</v>
      </c>
      <c r="P354" s="6">
        <v>0</v>
      </c>
      <c r="Q354" s="6">
        <v>0</v>
      </c>
      <c r="R354" s="7">
        <f>+SUM(G354:Q354)</f>
        <v>487346813.98127925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19319976.307691999</v>
      </c>
      <c r="I355" s="17">
        <v>17595995.140271999</v>
      </c>
      <c r="J355" s="5">
        <v>0</v>
      </c>
      <c r="K355" s="5">
        <v>163812652.24282923</v>
      </c>
      <c r="L355" s="5">
        <v>0</v>
      </c>
      <c r="M355" s="5">
        <v>0</v>
      </c>
      <c r="N355" s="6">
        <v>0</v>
      </c>
      <c r="O355" s="6">
        <v>1575793.4400000002</v>
      </c>
      <c r="P355" s="6">
        <v>0</v>
      </c>
      <c r="Q355" s="6">
        <v>0</v>
      </c>
      <c r="R355" s="7">
        <f>+SUM(G355:Q355)</f>
        <v>202304417.13079321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45508617.981900007</v>
      </c>
      <c r="I356" s="17">
        <v>35019418.144795984</v>
      </c>
      <c r="J356" s="5">
        <v>0</v>
      </c>
      <c r="K356" s="5">
        <v>446980584.19299388</v>
      </c>
      <c r="L356" s="5">
        <v>0</v>
      </c>
      <c r="M356" s="5">
        <v>0</v>
      </c>
      <c r="N356" s="6">
        <v>0</v>
      </c>
      <c r="O356" s="6">
        <v>2771320.68</v>
      </c>
      <c r="P356" s="6">
        <v>0</v>
      </c>
      <c r="Q356" s="6">
        <v>0</v>
      </c>
      <c r="R356" s="7">
        <f>+SUM(G356:Q356)</f>
        <v>530279940.99968988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41880931.330316991</v>
      </c>
      <c r="I357" s="17">
        <v>27200801.185519993</v>
      </c>
      <c r="J357" s="5">
        <v>0</v>
      </c>
      <c r="K357" s="5">
        <v>358031399.5459283</v>
      </c>
      <c r="L357" s="5">
        <v>0</v>
      </c>
      <c r="M357" s="5">
        <v>0</v>
      </c>
      <c r="N357" s="6">
        <v>0</v>
      </c>
      <c r="O357" s="6">
        <v>2768441.9399999995</v>
      </c>
      <c r="P357" s="6">
        <v>0</v>
      </c>
      <c r="Q357" s="6">
        <v>0</v>
      </c>
      <c r="R357" s="7">
        <f>+SUM(G357:Q357)</f>
        <v>429881574.00176531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90316679.990951002</v>
      </c>
      <c r="I358" s="17">
        <v>62033045.981899977</v>
      </c>
      <c r="J358" s="5">
        <v>0</v>
      </c>
      <c r="K358" s="5">
        <v>777757731.45638585</v>
      </c>
      <c r="L358" s="5">
        <v>0</v>
      </c>
      <c r="M358" s="5">
        <v>0</v>
      </c>
      <c r="N358" s="6">
        <v>0</v>
      </c>
      <c r="O358" s="6">
        <v>4931856.72</v>
      </c>
      <c r="P358" s="6">
        <v>0</v>
      </c>
      <c r="Q358" s="6">
        <v>0</v>
      </c>
      <c r="R358" s="7">
        <f>+SUM(G358:Q358)</f>
        <v>935039314.14923692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96864569.52036202</v>
      </c>
      <c r="I359" s="17">
        <v>80036149.140269995</v>
      </c>
      <c r="J359" s="5">
        <v>0</v>
      </c>
      <c r="K359" s="5">
        <v>960191455.49682915</v>
      </c>
      <c r="L359" s="5">
        <v>0</v>
      </c>
      <c r="M359" s="5">
        <v>0</v>
      </c>
      <c r="N359" s="6">
        <v>0</v>
      </c>
      <c r="O359" s="6">
        <v>6699728.7000000011</v>
      </c>
      <c r="P359" s="6">
        <v>0</v>
      </c>
      <c r="Q359" s="6">
        <v>0</v>
      </c>
      <c r="R359" s="7">
        <f>+SUM(G359:Q359)</f>
        <v>1143791902.8574612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98977251.583710015</v>
      </c>
      <c r="I360" s="17">
        <v>76214785.764706016</v>
      </c>
      <c r="J360" s="5">
        <v>0</v>
      </c>
      <c r="K360" s="5">
        <v>1171053999.3962903</v>
      </c>
      <c r="L360" s="5">
        <v>0</v>
      </c>
      <c r="M360" s="5">
        <v>0</v>
      </c>
      <c r="N360" s="6">
        <v>0</v>
      </c>
      <c r="O360" s="6">
        <v>11946077.279999999</v>
      </c>
      <c r="P360" s="6">
        <v>0</v>
      </c>
      <c r="Q360" s="6">
        <v>0</v>
      </c>
      <c r="R360" s="7">
        <f>+SUM(G360:Q360)</f>
        <v>1358192114.0247064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63852237.22172001</v>
      </c>
      <c r="I361" s="17">
        <v>52272850.199094981</v>
      </c>
      <c r="J361" s="5">
        <v>0</v>
      </c>
      <c r="K361" s="5">
        <v>634169901.3704989</v>
      </c>
      <c r="L361" s="5">
        <v>0</v>
      </c>
      <c r="M361" s="5">
        <v>0</v>
      </c>
      <c r="N361" s="6">
        <v>0</v>
      </c>
      <c r="O361" s="6">
        <v>3771546.84</v>
      </c>
      <c r="P361" s="6">
        <v>0</v>
      </c>
      <c r="Q361" s="6">
        <v>0</v>
      </c>
      <c r="R361" s="7">
        <f>+SUM(G361:Q361)</f>
        <v>754066535.63131392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31002390.597285002</v>
      </c>
      <c r="I362" s="17">
        <v>23156793.276017994</v>
      </c>
      <c r="J362" s="5">
        <v>0</v>
      </c>
      <c r="K362" s="5">
        <v>305572852.89780378</v>
      </c>
      <c r="L362" s="5">
        <v>0</v>
      </c>
      <c r="M362" s="5">
        <v>0</v>
      </c>
      <c r="N362" s="6">
        <v>0</v>
      </c>
      <c r="O362" s="6">
        <v>2695152.9600000004</v>
      </c>
      <c r="P362" s="6">
        <v>0</v>
      </c>
      <c r="Q362" s="6">
        <v>0</v>
      </c>
      <c r="R362" s="7">
        <f>+SUM(G362:Q362)</f>
        <v>362427189.73110676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46822471.420814991</v>
      </c>
      <c r="I363" s="17">
        <v>25980105.701357007</v>
      </c>
      <c r="J363" s="5">
        <v>0</v>
      </c>
      <c r="K363" s="5">
        <v>395681611.47107416</v>
      </c>
      <c r="L363" s="5">
        <v>0</v>
      </c>
      <c r="M363" s="5">
        <v>0</v>
      </c>
      <c r="N363" s="6">
        <v>0</v>
      </c>
      <c r="O363" s="6">
        <v>3300470.1</v>
      </c>
      <c r="P363" s="6">
        <v>0</v>
      </c>
      <c r="Q363" s="6">
        <v>0</v>
      </c>
      <c r="R363" s="7">
        <f>+SUM(G363:Q363)</f>
        <v>471784658.69324619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20246691.800905004</v>
      </c>
      <c r="I364" s="17">
        <v>19030525.638008997</v>
      </c>
      <c r="J364" s="5">
        <v>0</v>
      </c>
      <c r="K364" s="5">
        <v>171879177.51109678</v>
      </c>
      <c r="L364" s="5">
        <v>0</v>
      </c>
      <c r="M364" s="5">
        <v>0</v>
      </c>
      <c r="N364" s="6">
        <v>0</v>
      </c>
      <c r="O364" s="6">
        <v>1795986.54</v>
      </c>
      <c r="P364" s="6">
        <v>0</v>
      </c>
      <c r="Q364" s="6">
        <v>0</v>
      </c>
      <c r="R364" s="7">
        <f>+SUM(G364:Q364)</f>
        <v>212952381.49001077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55635416.968324989</v>
      </c>
      <c r="I365" s="17">
        <v>51904572.054298997</v>
      </c>
      <c r="J365" s="5">
        <v>0</v>
      </c>
      <c r="K365" s="5">
        <v>590456272.04028714</v>
      </c>
      <c r="L365" s="5">
        <v>0</v>
      </c>
      <c r="M365" s="5">
        <v>0</v>
      </c>
      <c r="N365" s="6">
        <v>0</v>
      </c>
      <c r="O365" s="6">
        <v>6188584.3200000003</v>
      </c>
      <c r="P365" s="6">
        <v>0</v>
      </c>
      <c r="Q365" s="6">
        <v>0</v>
      </c>
      <c r="R365" s="7">
        <f>+SUM(G365:Q365)</f>
        <v>704184845.38291121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16619780.398189999</v>
      </c>
      <c r="I366" s="17">
        <v>18699584.190044992</v>
      </c>
      <c r="J366" s="5">
        <v>0</v>
      </c>
      <c r="K366" s="5">
        <v>154479551.93599436</v>
      </c>
      <c r="L366" s="5">
        <v>0</v>
      </c>
      <c r="M366" s="5">
        <v>0</v>
      </c>
      <c r="N366" s="6">
        <v>0</v>
      </c>
      <c r="O366" s="6">
        <v>1458000</v>
      </c>
      <c r="P366" s="6">
        <v>0</v>
      </c>
      <c r="Q366" s="6">
        <v>0</v>
      </c>
      <c r="R366" s="7">
        <f>+SUM(G366:Q366)</f>
        <v>191256916.52422935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135318228.85067999</v>
      </c>
      <c r="I367" s="17">
        <v>88383710.796379983</v>
      </c>
      <c r="J367" s="5">
        <v>0</v>
      </c>
      <c r="K367" s="5">
        <v>1152691483.6447482</v>
      </c>
      <c r="L367" s="5">
        <v>0</v>
      </c>
      <c r="M367" s="5">
        <v>0</v>
      </c>
      <c r="N367" s="6">
        <v>0</v>
      </c>
      <c r="O367" s="6">
        <v>10638883.440000001</v>
      </c>
      <c r="P367" s="6">
        <v>0</v>
      </c>
      <c r="Q367" s="6">
        <v>0</v>
      </c>
      <c r="R367" s="7">
        <f>+SUM(G367:Q367)</f>
        <v>1387032306.7318082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46690402.009050012</v>
      </c>
      <c r="I368" s="17">
        <v>33210420.642533988</v>
      </c>
      <c r="J368" s="5">
        <v>0</v>
      </c>
      <c r="K368" s="5">
        <v>315982795.88104582</v>
      </c>
      <c r="L368" s="5">
        <v>0</v>
      </c>
      <c r="M368" s="5">
        <v>0</v>
      </c>
      <c r="N368" s="6">
        <v>0</v>
      </c>
      <c r="O368" s="6">
        <v>2610000</v>
      </c>
      <c r="P368" s="6">
        <v>0</v>
      </c>
      <c r="Q368" s="6">
        <v>0</v>
      </c>
      <c r="R368" s="7">
        <f>+SUM(G368:Q368)</f>
        <v>398493618.53262985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44592684.371041</v>
      </c>
      <c r="I369" s="17">
        <v>31201149.040724009</v>
      </c>
      <c r="J369" s="5">
        <v>0</v>
      </c>
      <c r="K369" s="5">
        <v>382847315.8434124</v>
      </c>
      <c r="L369" s="5">
        <v>0</v>
      </c>
      <c r="M369" s="5">
        <v>0</v>
      </c>
      <c r="N369" s="6">
        <v>0</v>
      </c>
      <c r="O369" s="6">
        <v>3841543.62</v>
      </c>
      <c r="P369" s="6">
        <v>0</v>
      </c>
      <c r="Q369" s="6">
        <v>0</v>
      </c>
      <c r="R369" s="7">
        <f>+SUM(G369:Q369)</f>
        <v>462482692.87517738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90983026.099547029</v>
      </c>
      <c r="I370" s="17">
        <v>79031484.832579017</v>
      </c>
      <c r="J370" s="5">
        <v>0</v>
      </c>
      <c r="K370" s="5">
        <v>725081234.51532781</v>
      </c>
      <c r="L370" s="5">
        <v>0</v>
      </c>
      <c r="M370" s="5">
        <v>0</v>
      </c>
      <c r="N370" s="6">
        <v>0</v>
      </c>
      <c r="O370" s="6">
        <v>5662400.040000001</v>
      </c>
      <c r="P370" s="6">
        <v>0</v>
      </c>
      <c r="Q370" s="6">
        <v>0</v>
      </c>
      <c r="R370" s="7">
        <f>+SUM(G370:Q370)</f>
        <v>900758145.48745382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25588476</v>
      </c>
      <c r="I371" s="17">
        <v>18056926.380089998</v>
      </c>
      <c r="J371" s="5">
        <v>0</v>
      </c>
      <c r="K371" s="5">
        <v>180687332.90256372</v>
      </c>
      <c r="L371" s="5">
        <v>0</v>
      </c>
      <c r="M371" s="5">
        <v>0</v>
      </c>
      <c r="N371" s="6">
        <v>0</v>
      </c>
      <c r="O371" s="6">
        <v>2205473.04</v>
      </c>
      <c r="P371" s="6">
        <v>0</v>
      </c>
      <c r="Q371" s="6">
        <v>0</v>
      </c>
      <c r="R371" s="7">
        <f>+SUM(G371:Q371)</f>
        <v>226538208.32265371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51898306.009049997</v>
      </c>
      <c r="I372" s="17">
        <v>32456589.239819005</v>
      </c>
      <c r="J372" s="5">
        <v>0</v>
      </c>
      <c r="K372" s="5">
        <v>485927349.91055506</v>
      </c>
      <c r="L372" s="5">
        <v>0</v>
      </c>
      <c r="M372" s="5">
        <v>0</v>
      </c>
      <c r="N372" s="6">
        <v>0</v>
      </c>
      <c r="O372" s="6">
        <v>4578537.5999999996</v>
      </c>
      <c r="P372" s="6">
        <v>0</v>
      </c>
      <c r="Q372" s="6">
        <v>0</v>
      </c>
      <c r="R372" s="7">
        <f>+SUM(G372:Q372)</f>
        <v>574860782.75942409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13447731.167420998</v>
      </c>
      <c r="I373" s="17">
        <v>12287758.371041</v>
      </c>
      <c r="J373" s="5">
        <v>0</v>
      </c>
      <c r="K373" s="5">
        <v>135018478.90499139</v>
      </c>
      <c r="L373" s="5">
        <v>0</v>
      </c>
      <c r="M373" s="5">
        <v>0</v>
      </c>
      <c r="N373" s="6">
        <v>0</v>
      </c>
      <c r="O373" s="6">
        <v>1350000</v>
      </c>
      <c r="P373" s="6">
        <v>0</v>
      </c>
      <c r="Q373" s="6">
        <v>0</v>
      </c>
      <c r="R373" s="7">
        <f>+SUM(G373:Q373)</f>
        <v>162103968.44345337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25851826.262444004</v>
      </c>
      <c r="I374" s="17">
        <v>22789759.819003999</v>
      </c>
      <c r="J374" s="5">
        <v>0</v>
      </c>
      <c r="K374" s="5">
        <v>190856227.73201567</v>
      </c>
      <c r="L374" s="5">
        <v>0</v>
      </c>
      <c r="M374" s="5">
        <v>0</v>
      </c>
      <c r="N374" s="6">
        <v>0</v>
      </c>
      <c r="O374" s="6">
        <v>2250000</v>
      </c>
      <c r="P374" s="6">
        <v>0</v>
      </c>
      <c r="Q374" s="6">
        <v>0</v>
      </c>
      <c r="R374" s="7">
        <f>+SUM(G374:Q374)</f>
        <v>241747813.81346369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22978262.597285002</v>
      </c>
      <c r="I375" s="17">
        <v>17095925.773755997</v>
      </c>
      <c r="J375" s="5">
        <v>0</v>
      </c>
      <c r="K375" s="5">
        <v>164681689.90736029</v>
      </c>
      <c r="L375" s="5">
        <v>0</v>
      </c>
      <c r="M375" s="5">
        <v>0</v>
      </c>
      <c r="N375" s="6">
        <v>0</v>
      </c>
      <c r="O375" s="6">
        <v>1890000</v>
      </c>
      <c r="P375" s="6">
        <v>0</v>
      </c>
      <c r="Q375" s="6">
        <v>0</v>
      </c>
      <c r="R375" s="7">
        <f>+SUM(G375:Q375)</f>
        <v>206645878.27840129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41768045.619910002</v>
      </c>
      <c r="I376" s="17">
        <v>31166111.647058994</v>
      </c>
      <c r="J376" s="5">
        <v>0</v>
      </c>
      <c r="K376" s="5">
        <v>375727501.65748811</v>
      </c>
      <c r="L376" s="5">
        <v>0</v>
      </c>
      <c r="M376" s="5">
        <v>0</v>
      </c>
      <c r="N376" s="6">
        <v>0</v>
      </c>
      <c r="O376" s="6">
        <v>2925839.34</v>
      </c>
      <c r="P376" s="6">
        <v>0</v>
      </c>
      <c r="Q376" s="6">
        <v>0</v>
      </c>
      <c r="R376" s="7">
        <f>+SUM(G376:Q376)</f>
        <v>451587498.26445705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33546648.307693005</v>
      </c>
      <c r="I377" s="17">
        <v>23569560.977375999</v>
      </c>
      <c r="J377" s="5">
        <v>0</v>
      </c>
      <c r="K377" s="5">
        <v>312331641.86328506</v>
      </c>
      <c r="L377" s="5">
        <v>0</v>
      </c>
      <c r="M377" s="5">
        <v>0</v>
      </c>
      <c r="N377" s="6">
        <v>0</v>
      </c>
      <c r="O377" s="6">
        <v>2698558.2</v>
      </c>
      <c r="P377" s="6">
        <v>0</v>
      </c>
      <c r="Q377" s="6">
        <v>0</v>
      </c>
      <c r="R377" s="7">
        <f>+SUM(G377:Q377)</f>
        <v>372146409.34835404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27514577.638008997</v>
      </c>
      <c r="I378" s="17">
        <v>15553188.135747001</v>
      </c>
      <c r="J378" s="5">
        <v>0</v>
      </c>
      <c r="K378" s="5">
        <v>199415604.7023775</v>
      </c>
      <c r="L378" s="5">
        <v>0</v>
      </c>
      <c r="M378" s="5">
        <v>0</v>
      </c>
      <c r="N378" s="6">
        <v>0</v>
      </c>
      <c r="O378" s="6">
        <v>1637080.02</v>
      </c>
      <c r="P378" s="6">
        <v>0</v>
      </c>
      <c r="Q378" s="6">
        <v>0</v>
      </c>
      <c r="R378" s="7">
        <f>+SUM(G378:Q378)</f>
        <v>244120450.49613351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22754831.067873001</v>
      </c>
      <c r="I379" s="17">
        <v>21119743.493212998</v>
      </c>
      <c r="J379" s="5">
        <v>0</v>
      </c>
      <c r="K379" s="5">
        <v>218892279.60679907</v>
      </c>
      <c r="L379" s="5">
        <v>0</v>
      </c>
      <c r="M379" s="5">
        <v>0</v>
      </c>
      <c r="N379" s="6">
        <v>0</v>
      </c>
      <c r="O379" s="6">
        <v>2493949.86</v>
      </c>
      <c r="P379" s="6">
        <v>0</v>
      </c>
      <c r="Q379" s="6">
        <v>0</v>
      </c>
      <c r="R379" s="7">
        <f>+SUM(G379:Q379)</f>
        <v>265260804.02788508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49397228.343890995</v>
      </c>
      <c r="I380" s="17">
        <v>30265858.443439007</v>
      </c>
      <c r="J380" s="5">
        <v>0</v>
      </c>
      <c r="K380" s="5">
        <v>435076697.56186426</v>
      </c>
      <c r="L380" s="5">
        <v>0</v>
      </c>
      <c r="M380" s="5">
        <v>0</v>
      </c>
      <c r="N380" s="6">
        <v>0</v>
      </c>
      <c r="O380" s="6">
        <v>3445639.1999999997</v>
      </c>
      <c r="P380" s="6">
        <v>0</v>
      </c>
      <c r="Q380" s="6">
        <v>0</v>
      </c>
      <c r="R380" s="7">
        <f>+SUM(G380:Q380)</f>
        <v>518185423.54919428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44496878.361991003</v>
      </c>
      <c r="I381" s="17">
        <v>36352116.733032003</v>
      </c>
      <c r="J381" s="5">
        <v>0</v>
      </c>
      <c r="K381" s="5">
        <v>417470117.061593</v>
      </c>
      <c r="L381" s="5">
        <v>0</v>
      </c>
      <c r="M381" s="5">
        <v>0</v>
      </c>
      <c r="N381" s="6">
        <v>0</v>
      </c>
      <c r="O381" s="6">
        <v>3810465.3599999994</v>
      </c>
      <c r="P381" s="6">
        <v>0</v>
      </c>
      <c r="Q381" s="6">
        <v>0</v>
      </c>
      <c r="R381" s="7">
        <f>+SUM(G381:Q381)</f>
        <v>502129577.51661599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55306006.769230992</v>
      </c>
      <c r="I382" s="17">
        <v>41103478.524886996</v>
      </c>
      <c r="J382" s="5">
        <v>0</v>
      </c>
      <c r="K382" s="5">
        <v>473477885.04151499</v>
      </c>
      <c r="L382" s="5">
        <v>0</v>
      </c>
      <c r="M382" s="5">
        <v>0</v>
      </c>
      <c r="N382" s="6">
        <v>0</v>
      </c>
      <c r="O382" s="6">
        <v>3333600</v>
      </c>
      <c r="P382" s="6">
        <v>0</v>
      </c>
      <c r="Q382" s="6">
        <v>0</v>
      </c>
      <c r="R382" s="7">
        <f>+SUM(G382:Q382)</f>
        <v>573220970.33563304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69410728.714931995</v>
      </c>
      <c r="I383" s="17">
        <v>55022097.420814008</v>
      </c>
      <c r="J383" s="5">
        <v>0</v>
      </c>
      <c r="K383" s="5">
        <v>633423547.53357923</v>
      </c>
      <c r="L383" s="5">
        <v>0</v>
      </c>
      <c r="M383" s="5">
        <v>0</v>
      </c>
      <c r="N383" s="6">
        <v>0</v>
      </c>
      <c r="O383" s="6">
        <v>5850039.7800000003</v>
      </c>
      <c r="P383" s="6">
        <v>0</v>
      </c>
      <c r="Q383" s="6">
        <v>0</v>
      </c>
      <c r="R383" s="7">
        <f>+SUM(G383:Q383)</f>
        <v>763706413.4493252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77091237.656109989</v>
      </c>
      <c r="I384" s="17">
        <v>47428110.76018101</v>
      </c>
      <c r="J384" s="5">
        <v>0</v>
      </c>
      <c r="K384" s="5">
        <v>565398558.82953191</v>
      </c>
      <c r="L384" s="5">
        <v>0</v>
      </c>
      <c r="M384" s="5">
        <v>0</v>
      </c>
      <c r="N384" s="6">
        <v>0</v>
      </c>
      <c r="O384" s="6">
        <v>5318718.4800000004</v>
      </c>
      <c r="P384" s="6">
        <v>0</v>
      </c>
      <c r="Q384" s="6">
        <v>0</v>
      </c>
      <c r="R384" s="7">
        <f>+SUM(G384:Q384)</f>
        <v>695236625.72582293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142243881.48416007</v>
      </c>
      <c r="I385" s="17">
        <v>208808556.59729004</v>
      </c>
      <c r="J385" s="5">
        <v>0</v>
      </c>
      <c r="K385" s="5">
        <v>1380974029.6973143</v>
      </c>
      <c r="L385" s="5">
        <v>0</v>
      </c>
      <c r="M385" s="5">
        <v>0</v>
      </c>
      <c r="N385" s="6">
        <v>0</v>
      </c>
      <c r="O385" s="6">
        <v>13995258.119999999</v>
      </c>
      <c r="P385" s="6">
        <v>0</v>
      </c>
      <c r="Q385" s="6">
        <v>0</v>
      </c>
      <c r="R385" s="7">
        <f>+SUM(G385:Q385)</f>
        <v>1746021725.8987641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50913889.339367002</v>
      </c>
      <c r="I386" s="17">
        <v>42250067.936652005</v>
      </c>
      <c r="J386" s="5">
        <v>0</v>
      </c>
      <c r="K386" s="5">
        <v>415062479.5834797</v>
      </c>
      <c r="L386" s="5">
        <v>0</v>
      </c>
      <c r="M386" s="5">
        <v>0</v>
      </c>
      <c r="N386" s="6">
        <v>0</v>
      </c>
      <c r="O386" s="6">
        <v>4090868.1000000006</v>
      </c>
      <c r="P386" s="6">
        <v>0</v>
      </c>
      <c r="Q386" s="6">
        <v>0</v>
      </c>
      <c r="R386" s="7">
        <f>+SUM(G386:Q386)</f>
        <v>512317304.95949876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56264562.968324989</v>
      </c>
      <c r="I387" s="17">
        <v>38989665.248869002</v>
      </c>
      <c r="J387" s="5">
        <v>0</v>
      </c>
      <c r="K387" s="5">
        <v>417639296.23999685</v>
      </c>
      <c r="L387" s="5">
        <v>0</v>
      </c>
      <c r="M387" s="5">
        <v>0</v>
      </c>
      <c r="N387" s="6">
        <v>0</v>
      </c>
      <c r="O387" s="6">
        <v>4659185.5200000005</v>
      </c>
      <c r="P387" s="6">
        <v>0</v>
      </c>
      <c r="Q387" s="6">
        <v>0</v>
      </c>
      <c r="R387" s="7">
        <f>+SUM(G387:Q387)</f>
        <v>517552709.97719085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39178521.873302996</v>
      </c>
      <c r="I388" s="17">
        <v>25891442.027148992</v>
      </c>
      <c r="J388" s="5">
        <v>0</v>
      </c>
      <c r="K388" s="5">
        <v>320236007.06545281</v>
      </c>
      <c r="L388" s="5">
        <v>0</v>
      </c>
      <c r="M388" s="5">
        <v>0</v>
      </c>
      <c r="N388" s="6">
        <v>0</v>
      </c>
      <c r="O388" s="6">
        <v>3529368.3600000003</v>
      </c>
      <c r="P388" s="6">
        <v>0</v>
      </c>
      <c r="Q388" s="6">
        <v>0</v>
      </c>
      <c r="R388" s="7">
        <f>+SUM(G388:Q388)</f>
        <v>388835339.32590485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98986692.153846025</v>
      </c>
      <c r="I389" s="17">
        <v>50109942.461538017</v>
      </c>
      <c r="J389" s="5">
        <v>0</v>
      </c>
      <c r="K389" s="5">
        <v>650518467.21922421</v>
      </c>
      <c r="L389" s="5">
        <v>0</v>
      </c>
      <c r="M389" s="5">
        <v>0</v>
      </c>
      <c r="N389" s="6">
        <v>0</v>
      </c>
      <c r="O389" s="6">
        <v>8268039.1800000006</v>
      </c>
      <c r="P389" s="6">
        <v>0</v>
      </c>
      <c r="Q389" s="6">
        <v>0</v>
      </c>
      <c r="R389" s="7">
        <f>+SUM(G389:Q389)</f>
        <v>807883141.01460826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134648959.74660999</v>
      </c>
      <c r="I390" s="17">
        <v>88371112.515837014</v>
      </c>
      <c r="J390" s="5">
        <v>0</v>
      </c>
      <c r="K390" s="5">
        <v>1075957913.603864</v>
      </c>
      <c r="L390" s="5">
        <v>0</v>
      </c>
      <c r="M390" s="5">
        <v>0</v>
      </c>
      <c r="N390" s="6">
        <v>0</v>
      </c>
      <c r="O390" s="6">
        <v>9780040.0800000019</v>
      </c>
      <c r="P390" s="6">
        <v>0</v>
      </c>
      <c r="Q390" s="6">
        <v>0</v>
      </c>
      <c r="R390" s="7">
        <f>+SUM(G390:Q390)</f>
        <v>1308758025.946311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256751250.26243997</v>
      </c>
      <c r="I391" s="17">
        <v>195669603.9095</v>
      </c>
      <c r="J391" s="5">
        <v>0</v>
      </c>
      <c r="K391" s="5">
        <v>2322674141.4481754</v>
      </c>
      <c r="L391" s="5">
        <v>0</v>
      </c>
      <c r="M391" s="5">
        <v>0</v>
      </c>
      <c r="N391" s="6">
        <v>0</v>
      </c>
      <c r="O391" s="6">
        <v>29642624.82</v>
      </c>
      <c r="P391" s="6">
        <v>0</v>
      </c>
      <c r="Q391" s="6">
        <v>0</v>
      </c>
      <c r="R391" s="7">
        <f>+SUM(G391:Q391)</f>
        <v>2804737620.4401155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402088096.38009</v>
      </c>
      <c r="I392" s="17">
        <v>180759444.62442994</v>
      </c>
      <c r="J392" s="5">
        <v>0</v>
      </c>
      <c r="K392" s="5">
        <v>1447243208.5192707</v>
      </c>
      <c r="L392" s="5">
        <v>0</v>
      </c>
      <c r="M392" s="5">
        <v>0</v>
      </c>
      <c r="N392" s="6">
        <v>0</v>
      </c>
      <c r="O392" s="6">
        <v>15591710.520000001</v>
      </c>
      <c r="P392" s="6">
        <v>0</v>
      </c>
      <c r="Q392" s="6">
        <v>0</v>
      </c>
      <c r="R392" s="7">
        <f>+SUM(G392:Q392)</f>
        <v>2045682460.0437906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147415216.00905001</v>
      </c>
      <c r="I393" s="17">
        <v>84029163.619910002</v>
      </c>
      <c r="J393" s="5">
        <v>0</v>
      </c>
      <c r="K393" s="5">
        <v>659244321.65372574</v>
      </c>
      <c r="L393" s="5">
        <v>0</v>
      </c>
      <c r="M393" s="5">
        <v>0</v>
      </c>
      <c r="N393" s="6">
        <v>0</v>
      </c>
      <c r="O393" s="6">
        <v>6794862.6600000001</v>
      </c>
      <c r="P393" s="6">
        <v>0</v>
      </c>
      <c r="Q393" s="6">
        <v>0</v>
      </c>
      <c r="R393" s="7">
        <f>+SUM(G393:Q393)</f>
        <v>897483563.94268572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69801993.493211985</v>
      </c>
      <c r="I394" s="17">
        <v>34028534.38914001</v>
      </c>
      <c r="J394" s="5">
        <v>0</v>
      </c>
      <c r="K394" s="5">
        <v>418295556.88772875</v>
      </c>
      <c r="L394" s="5">
        <v>0</v>
      </c>
      <c r="M394" s="5">
        <v>0</v>
      </c>
      <c r="N394" s="6">
        <v>0</v>
      </c>
      <c r="O394" s="6">
        <v>4122471.42</v>
      </c>
      <c r="P394" s="6">
        <v>0</v>
      </c>
      <c r="Q394" s="6">
        <v>0</v>
      </c>
      <c r="R394" s="7">
        <f>+SUM(G394:Q394)</f>
        <v>526248556.19008076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114565613.03167</v>
      </c>
      <c r="I395" s="17">
        <v>61306547.538461</v>
      </c>
      <c r="J395" s="5">
        <v>0</v>
      </c>
      <c r="K395" s="5">
        <v>399810022.72689593</v>
      </c>
      <c r="L395" s="5">
        <v>0</v>
      </c>
      <c r="M395" s="5">
        <v>0</v>
      </c>
      <c r="N395" s="6">
        <v>0</v>
      </c>
      <c r="O395" s="6">
        <v>5681028.7800000003</v>
      </c>
      <c r="P395" s="6">
        <v>0</v>
      </c>
      <c r="Q395" s="6">
        <v>0</v>
      </c>
      <c r="R395" s="7">
        <f>+SUM(G395:Q395)</f>
        <v>581363212.07702684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148220907.26696998</v>
      </c>
      <c r="I396" s="17">
        <v>65551763.176470995</v>
      </c>
      <c r="J396" s="5">
        <v>0</v>
      </c>
      <c r="K396" s="5">
        <v>607412118.32006478</v>
      </c>
      <c r="L396" s="5">
        <v>0</v>
      </c>
      <c r="M396" s="5">
        <v>0</v>
      </c>
      <c r="N396" s="6">
        <v>0</v>
      </c>
      <c r="O396" s="6">
        <v>8633006.8200000003</v>
      </c>
      <c r="P396" s="6">
        <v>0</v>
      </c>
      <c r="Q396" s="6">
        <v>0</v>
      </c>
      <c r="R396" s="7">
        <f>+SUM(G396:Q396)</f>
        <v>829817795.58350575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19000337.156799395</v>
      </c>
      <c r="H397" s="5">
        <v>16016823.998994473</v>
      </c>
      <c r="I397" s="17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450359.10000000003</v>
      </c>
      <c r="P397" s="6">
        <v>0</v>
      </c>
      <c r="Q397" s="6">
        <v>0</v>
      </c>
      <c r="R397" s="7">
        <f>+SUM(G397:Q397)</f>
        <v>35467520.255793869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25424876.7364618</v>
      </c>
      <c r="H398" s="5">
        <v>19105075.237807948</v>
      </c>
      <c r="I398" s="17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871135.38000000012</v>
      </c>
      <c r="P398" s="6">
        <v>0</v>
      </c>
      <c r="Q398" s="6">
        <v>0</v>
      </c>
      <c r="R398" s="7">
        <f>+SUM(G398:Q398)</f>
        <v>45401087.35426975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54253655.914911643</v>
      </c>
      <c r="H399" s="5">
        <v>20574980.439416792</v>
      </c>
      <c r="I399" s="17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812576.33999999985</v>
      </c>
      <c r="P399" s="6">
        <v>0</v>
      </c>
      <c r="Q399" s="6">
        <v>0</v>
      </c>
      <c r="R399" s="7">
        <f>+SUM(G399:Q399)</f>
        <v>75641212.694328442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0</v>
      </c>
      <c r="H400" s="5">
        <v>214261097.06686783</v>
      </c>
      <c r="I400" s="17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2161039.6799999997</v>
      </c>
      <c r="P400" s="6">
        <v>0</v>
      </c>
      <c r="Q400" s="6">
        <v>0</v>
      </c>
      <c r="R400" s="7">
        <f>+SUM(G400:Q400)</f>
        <v>216422136.74686784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24508146.922400642</v>
      </c>
      <c r="H401" s="5">
        <v>10112155.656108599</v>
      </c>
      <c r="I401" s="17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145681.19999999998</v>
      </c>
      <c r="P401" s="6">
        <v>0</v>
      </c>
      <c r="Q401" s="6">
        <v>0</v>
      </c>
      <c r="R401" s="7">
        <f>+SUM(G401:Q401)</f>
        <v>34765983.778509244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0</v>
      </c>
      <c r="H402" s="5">
        <v>88170527.862242356</v>
      </c>
      <c r="I402" s="17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>+SUM(G402:Q402)</f>
        <v>89027847.34224236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26899996.959945131</v>
      </c>
      <c r="H403" s="5">
        <v>524200.60331825039</v>
      </c>
      <c r="I403" s="17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>+SUM(G403:Q403)</f>
        <v>27534371.963263381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60059113.479625002</v>
      </c>
      <c r="H404" s="5">
        <v>18187822.302664656</v>
      </c>
      <c r="I404" s="17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>+SUM(G404:Q404)</f>
        <v>79301030.542289659</v>
      </c>
    </row>
    <row r="405" spans="1:18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0</v>
      </c>
      <c r="H405" s="5">
        <v>272889043.75565612</v>
      </c>
      <c r="I405" s="17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4479717.78</v>
      </c>
      <c r="P405" s="6">
        <v>0</v>
      </c>
      <c r="Q405" s="6">
        <v>0</v>
      </c>
      <c r="R405" s="7">
        <f>+SUM(G405:Q405)</f>
        <v>277368761.53565609</v>
      </c>
    </row>
    <row r="406" spans="1:18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32496047.572236069</v>
      </c>
      <c r="H406" s="5">
        <v>11971847.511312217</v>
      </c>
      <c r="I406" s="17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>+SUM(G406:Q406)</f>
        <v>44619077.083548285</v>
      </c>
    </row>
    <row r="407" spans="1:18" ht="15.75" thickBot="1" x14ac:dyDescent="0.3">
      <c r="G407" s="22">
        <f t="shared" ref="G407:R407" si="0">+SUBTOTAL(9,G8:G406)</f>
        <v>242642174.74237967</v>
      </c>
      <c r="H407" s="22">
        <f t="shared" si="0"/>
        <v>19792872467.628956</v>
      </c>
      <c r="I407" s="22">
        <f t="shared" si="0"/>
        <v>4783613541.5746546</v>
      </c>
      <c r="J407" s="22">
        <f t="shared" si="0"/>
        <v>991678711.16742229</v>
      </c>
      <c r="K407" s="22">
        <f t="shared" si="0"/>
        <v>52326985612.059952</v>
      </c>
      <c r="L407" s="22">
        <f t="shared" si="0"/>
        <v>11349354894.129969</v>
      </c>
      <c r="M407" s="22">
        <f t="shared" si="0"/>
        <v>49292707503.286697</v>
      </c>
      <c r="N407" s="22">
        <f t="shared" si="0"/>
        <v>358839702.86000001</v>
      </c>
      <c r="O407" s="22">
        <f t="shared" si="0"/>
        <v>509494281.11999995</v>
      </c>
      <c r="P407" s="22">
        <f t="shared" si="0"/>
        <v>89192145.600000024</v>
      </c>
      <c r="Q407" s="22">
        <f t="shared" si="0"/>
        <v>414328387.8599999</v>
      </c>
      <c r="R407" s="22">
        <f t="shared" si="0"/>
        <v>140151709422.03009</v>
      </c>
    </row>
    <row r="408" spans="1:18" x14ac:dyDescent="0.25">
      <c r="G408" s="2"/>
      <c r="I408" s="19"/>
      <c r="J408" s="18"/>
      <c r="N408" s="19"/>
      <c r="R408" s="18"/>
    </row>
    <row r="409" spans="1:18" x14ac:dyDescent="0.25">
      <c r="G409" s="20"/>
      <c r="J409" s="19"/>
      <c r="K409" s="26"/>
      <c r="L409" s="19"/>
      <c r="N409" s="19"/>
      <c r="Q409" s="19"/>
      <c r="R409" s="18"/>
    </row>
    <row r="410" spans="1:18" x14ac:dyDescent="0.25">
      <c r="L410" s="19"/>
      <c r="Q410" s="26"/>
      <c r="R410" s="27"/>
    </row>
    <row r="411" spans="1:18" x14ac:dyDescent="0.25">
      <c r="L411" s="19"/>
      <c r="Q411" s="19"/>
      <c r="R411" s="19"/>
    </row>
    <row r="412" spans="1:18" x14ac:dyDescent="0.25">
      <c r="J412" s="18"/>
      <c r="R412" s="28"/>
    </row>
    <row r="414" spans="1:18" x14ac:dyDescent="0.25">
      <c r="J414" s="19"/>
      <c r="L414" s="19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Octubre</vt:lpstr>
      <vt:lpstr>Octubre!Área_de_impresión</vt:lpstr>
      <vt:lpstr>Octubre!Títulos_a_imprimir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2024-06-11T17:10:21Z</cp:lastPrinted>
  <dcterms:created xsi:type="dcterms:W3CDTF">2017-03-31T14:53:56Z</dcterms:created>
  <dcterms:modified xsi:type="dcterms:W3CDTF">2024-12-12T17:20:14Z</dcterms:modified>
</cp:coreProperties>
</file>