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12 - Diciembre - 24\Compensación por Linea\"/>
    </mc:Choice>
  </mc:AlternateContent>
  <xr:revisionPtr revIDLastSave="0" documentId="13_ncr:1_{01197249-5DB2-412F-AB25-0C14A742D74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iciembre" sheetId="5" r:id="rId1"/>
  </sheets>
  <definedNames>
    <definedName name="_xlnm._FilterDatabase" localSheetId="0" hidden="1">Diciembre!$A$7:$R$407</definedName>
    <definedName name="_xlnm.Print_Area" localSheetId="0">Diciembre!$A$1:$R$407</definedName>
    <definedName name="_xlnm.Print_Titles" localSheetId="0">Diciembre!$6:$7</definedName>
  </definedNames>
  <calcPr calcId="181029"/>
</workbook>
</file>

<file path=xl/calcChain.xml><?xml version="1.0" encoding="utf-8"?>
<calcChain xmlns="http://schemas.openxmlformats.org/spreadsheetml/2006/main">
  <c r="K407" i="5" l="1"/>
  <c r="L407" i="5"/>
  <c r="I407" i="5" l="1"/>
  <c r="J407" i="5"/>
  <c r="N407" i="5"/>
  <c r="G407" i="5"/>
  <c r="M407" i="5" l="1"/>
  <c r="O407" i="5" l="1"/>
  <c r="Q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P407" i="5"/>
  <c r="L3" i="5" s="1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R8" i="5"/>
  <c r="R279" i="5"/>
  <c r="R285" i="5"/>
  <c r="R263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<sst xmlns="http://schemas.openxmlformats.org/spreadsheetml/2006/main" count="2414" uniqueCount="787">
  <si>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</si>
  <si>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</si>
  <si>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</si>
  <si>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</si>
  <si>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</si>
  <si>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</si>
  <si>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</si>
  <si>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</si>
  <si>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</si>
  <si>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</si>
  <si>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</si>
  <si>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</si>
  <si>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</si>
  <si>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</si>
  <si>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</si>
  <si>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</si>
  <si>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</si>
  <si>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</si>
  <si>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</si>
  <si>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</si>
  <si>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</si>
  <si>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</si>
  <si>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</si>
  <si>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</si>
  <si>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</si>
  <si>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</si>
  <si>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</si>
  <si>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</si>
  <si>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</si>
  <si>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</si>
  <si>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</si>
  <si>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</si>
  <si>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</si>
  <si>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</si>
  <si>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</si>
  <si>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</si>
  <si>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</si>
  <si>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</si>
  <si>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</si>
  <si>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</si>
  <si>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</si>
  <si>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</si>
  <si>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</si>
  <si>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</si>
  <si>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</si>
  <si>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</si>
  <si>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</si>
  <si>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</si>
  <si>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</si>
  <si>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</si>
  <si>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</si>
  <si>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</si>
  <si>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</si>
  <si>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</si>
  <si>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</si>
  <si>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</si>
  <si>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</si>
  <si>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</si>
  <si>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</si>
  <si>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</si>
  <si>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</si>
  <si>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</si>
  <si>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</si>
  <si>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</si>
  <si>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</si>
  <si>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</si>
  <si>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</si>
  <si>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</si>
  <si>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</si>
  <si>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</si>
  <si>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</si>
  <si>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</si>
  <si>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</si>
  <si>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</si>
  <si>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</si>
  <si>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</si>
  <si>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</si>
  <si>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</si>
  <si>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</si>
  <si>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</si>
  <si>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</si>
  <si>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</si>
  <si>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</si>
  <si>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</si>
  <si>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</si>
  <si>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</si>
  <si>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</si>
  <si>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</si>
  <si>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</si>
  <si>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</si>
  <si>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</si>
  <si>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</si>
  <si>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</si>
  <si>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</si>
  <si>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</si>
  <si>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</si>
  <si>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</si>
  <si>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</si>
  <si>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</si>
  <si>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</si>
  <si>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</si>
  <si>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</si>
  <si>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</si>
  <si>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</si>
  <si>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</si>
  <si>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</si>
  <si>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</si>
  <si>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</si>
  <si>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</si>
  <si>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</si>
  <si>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</si>
  <si>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</si>
  <si>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</si>
  <si>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</si>
  <si>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</si>
  <si>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</si>
  <si>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</si>
  <si>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</si>
  <si>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</si>
  <si>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</si>
  <si>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</si>
  <si>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</si>
  <si>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</si>
  <si>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</si>
  <si>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</si>
  <si>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</si>
  <si>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</si>
  <si>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</si>
  <si>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</si>
  <si>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</si>
  <si>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</si>
  <si>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</si>
  <si>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</si>
  <si>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</si>
  <si>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</si>
  <si>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</si>
  <si>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</si>
  <si>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</si>
  <si>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</si>
  <si>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</si>
  <si>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</si>
  <si>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</si>
  <si>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</si>
  <si>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</si>
  <si>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</si>
  <si>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</si>
  <si>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</si>
  <si>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</si>
  <si>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</si>
  <si>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</si>
  <si>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</si>
  <si>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</si>
  <si>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</si>
  <si>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</si>
  <si>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</si>
  <si>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</si>
  <si>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</si>
  <si>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</si>
  <si>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</si>
  <si>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</si>
  <si>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</si>
  <si>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</si>
  <si>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</si>
  <si>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</si>
  <si>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</si>
  <si>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</si>
  <si>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</si>
  <si>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</si>
  <si>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</si>
  <si>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</si>
  <si>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</si>
  <si>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</si>
  <si>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</si>
  <si>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</si>
  <si>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</si>
  <si>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</si>
  <si>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</si>
  <si>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</si>
  <si>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</si>
  <si>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</si>
  <si>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</si>
  <si>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</si>
  <si>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</si>
  <si>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</si>
  <si>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</si>
  <si>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</si>
  <si>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</si>
  <si>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</si>
  <si>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</si>
  <si>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</si>
  <si>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</si>
  <si>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</si>
  <si>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</si>
  <si>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</si>
  <si>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</si>
  <si>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</si>
  <si>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</si>
  <si>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</si>
  <si>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</si>
  <si>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</si>
  <si>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</si>
  <si>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</si>
  <si>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</si>
  <si>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</si>
  <si>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</si>
  <si>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</si>
  <si>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</si>
  <si>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</si>
  <si>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</si>
  <si>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</si>
  <si>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</si>
  <si>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</si>
  <si>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</si>
  <si>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</si>
  <si>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</si>
  <si>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</si>
  <si>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</si>
  <si>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</si>
  <si>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</si>
  <si>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</si>
  <si>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</si>
  <si>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</si>
  <si>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</si>
  <si>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</si>
  <si>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</si>
  <si>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</si>
  <si>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</si>
  <si>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</si>
  <si>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</si>
  <si>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</si>
  <si>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</si>
  <si>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</si>
  <si>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</si>
  <si>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</si>
  <si>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</si>
  <si>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</si>
  <si>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</si>
  <si>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</si>
  <si>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</si>
  <si>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</si>
  <si>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</si>
  <si>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</si>
  <si>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</si>
  <si>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</si>
  <si>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</si>
  <si>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</si>
  <si>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</si>
  <si>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</si>
  <si>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</si>
  <si>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</si>
  <si>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</si>
  <si>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</si>
  <si>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</si>
  <si>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</si>
  <si>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</si>
  <si>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</si>
  <si>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</si>
  <si>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</si>
  <si>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</si>
  <si>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</si>
  <si>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</si>
  <si>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</si>
  <si>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</si>
  <si>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</si>
  <si>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</si>
  <si>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</si>
  <si>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</si>
  <si>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</si>
  <si>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</si>
  <si>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</si>
  <si>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</si>
  <si>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</si>
  <si>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</si>
  <si>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</si>
  <si>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</si>
  <si>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</si>
  <si>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</si>
  <si>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</si>
  <si>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</si>
  <si>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</si>
  <si>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</si>
  <si>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</si>
  <si>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</si>
  <si>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</si>
  <si>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</si>
  <si>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</si>
  <si>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</si>
  <si>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</si>
  <si>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</si>
  <si>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</si>
  <si>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</si>
  <si>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</si>
  <si>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</si>
  <si>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</si>
  <si>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</si>
  <si>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</si>
  <si>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</si>
  <si>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</si>
  <si>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</si>
  <si>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</si>
  <si>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</si>
  <si>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</si>
  <si>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</si>
  <si>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</si>
  <si>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</si>
  <si>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</si>
  <si>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</si>
  <si>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</si>
  <si>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</si>
  <si>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</si>
  <si>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</si>
  <si>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</si>
  <si>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</si>
  <si>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</si>
  <si>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</si>
  <si>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</si>
  <si>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</si>
  <si>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</si>
  <si>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</si>
  <si>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</si>
  <si>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</si>
  <si>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</si>
  <si>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</si>
  <si>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</si>
  <si>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</si>
  <si>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</si>
  <si>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</si>
  <si>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</si>
  <si>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</si>
  <si>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</si>
  <si>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</si>
  <si>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</si>
  <si>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</si>
  <si>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</si>
  <si>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</si>
  <si>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</si>
  <si>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</si>
  <si>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</si>
  <si>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</si>
  <si>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</si>
  <si>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</si>
  <si>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</si>
  <si>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</si>
  <si>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</si>
  <si>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</si>
  <si>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</si>
  <si>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</si>
  <si>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</si>
  <si>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</si>
  <si>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</si>
  <si>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</si>
  <si>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</si>
  <si>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</si>
  <si>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</si>
  <si>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</si>
  <si>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</si>
  <si>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</si>
  <si>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</si>
  <si>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</si>
  <si>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</si>
  <si>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</si>
  <si>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</si>
  <si>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</si>
  <si>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</si>
  <si>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</si>
  <si>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</si>
  <si>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</si>
  <si>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</si>
  <si>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</si>
  <si>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</si>
  <si>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</si>
  <si>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</si>
  <si>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</si>
  <si>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</si>
  <si>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</si>
  <si>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</si>
  <si>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</si>
  <si>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</si>
  <si>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</si>
  <si>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</si>
  <si>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</si>
  <si>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</si>
  <si>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</si>
  <si>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</si>
  <si>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</si>
  <si>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</si>
  <si>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</si>
  <si>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</si>
  <si>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</si>
  <si>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</si>
  <si>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</si>
  <si>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</si>
  <si>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</si>
  <si>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</si>
  <si>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</si>
  <si>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</si>
  <si>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</si>
  <si>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</si>
  <si>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</si>
  <si>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</si>
  <si>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</si>
  <si>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</si>
  <si>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</si>
  <si>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</si>
  <si>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</si>
  <si>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</si>
  <si>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</si>
  <si>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</si>
  <si>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</si>
  <si>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</si>
  <si>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</si>
  <si>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</si>
  <si>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</si>
  <si>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</si>
  <si>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</si>
  <si>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</si>
  <si>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</si>
  <si>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</si>
  <si>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</si>
  <si>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</si>
  <si>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</si>
  <si>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</si>
  <si>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</si>
  <si>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</si>
  <si>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</si>
  <si>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</si>
  <si>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</si>
  <si>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</si>
  <si>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</si>
  <si>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</si>
  <si>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</si>
  <si>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</si>
  <si>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</si>
  <si>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</si>
  <si>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</si>
  <si>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</si>
  <si>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</si>
  <si>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</si>
  <si>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</si>
  <si>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</si>
  <si>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</si>
  <si>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</si>
  <si>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</si>
  <si>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</si>
  <si>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</si>
  <si>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</si>
  <si>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</si>
  <si>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</si>
  <si>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</si>
  <si>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</si>
  <si>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</si>
  <si>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</si>
  <si>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</si>
  <si>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</si>
  <si>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</si>
  <si>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</si>
  <si>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</si>
  <si>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</si>
  <si>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</si>
  <si>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</si>
  <si>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</si>
  <si>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</si>
  <si>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</si>
  <si>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</si>
  <si>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</si>
  <si>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</si>
  <si>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</si>
  <si>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</si>
  <si>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</si>
  <si>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</si>
  <si>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</si>
  <si>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</si>
  <si>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</si>
  <si>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</si>
  <si>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</si>
  <si>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</si>
  <si>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</si>
  <si>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</si>
  <si>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</si>
  <si>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</si>
  <si>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</si>
  <si>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</si>
  <si>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</si>
  <si>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</si>
  <si>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</si>
  <si>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</si>
  <si>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</si>
  <si>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</si>
  <si>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</si>
  <si>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</si>
  <si>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</si>
  <si>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</si>
  <si>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</si>
  <si>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</si>
  <si>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</si>
  <si>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</si>
  <si>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</si>
  <si>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</si>
  <si>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</si>
  <si>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</si>
  <si>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</si>
  <si>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</si>
  <si>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</si>
  <si>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</si>
  <si>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</si>
  <si>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</si>
  <si>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</si>
  <si>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</si>
  <si>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</si>
  <si>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</si>
  <si>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</si>
  <si>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</si>
  <si>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</si>
  <si>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</si>
  <si>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</si>
  <si>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</si>
  <si>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</si>
  <si>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</si>
  <si>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</si>
  <si>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</si>
  <si>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</si>
  <si>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</si>
  <si>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</si>
  <si>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</si>
  <si>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</si>
  <si>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</si>
  <si>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</si>
  <si>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</si>
  <si>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</si>
  <si>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</si>
  <si>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</si>
  <si>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</si>
  <si>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</si>
  <si>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</si>
  <si>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</si>
  <si>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</si>
  <si>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</si>
  <si>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</si>
  <si>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</si>
  <si>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</si>
  <si>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</si>
  <si>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</si>
  <si>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</si>
  <si>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</si>
  <si>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</si>
  <si>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</si>
  <si>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</si>
  <si>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</si>
  <si>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</si>
  <si>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</si>
  <si>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</si>
  <si>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</si>
  <si>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</si>
  <si>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</si>
  <si>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</si>
  <si>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</si>
  <si>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</si>
  <si>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</si>
  <si>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</si>
  <si>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</si>
  <si>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</si>
  <si>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</si>
  <si>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</si>
  <si>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</si>
  <si>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</si>
  <si>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</si>
  <si>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</si>
  <si>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</si>
  <si>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</si>
  <si>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</si>
  <si>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</si>
  <si>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</si>
  <si>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</si>
  <si>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</si>
  <si>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</si>
  <si>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</si>
  <si>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</si>
  <si>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</si>
  <si>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</si>
  <si>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</si>
  <si>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</si>
  <si>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</si>
  <si>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</si>
  <si>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</si>
  <si>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</si>
  <si>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</si>
  <si>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</si>
  <si>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</si>
  <si>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</si>
  <si>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</si>
  <si>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</si>
  <si>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</si>
  <si>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</si>
  <si>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</si>
  <si>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</si>
  <si>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</si>
  <si>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</si>
  <si>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</si>
  <si>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</si>
  <si>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</si>
  <si>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</si>
  <si>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</si>
  <si>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</si>
  <si>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</si>
  <si>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</si>
  <si>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</si>
  <si>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</si>
  <si>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</si>
  <si>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</si>
  <si>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</si>
  <si>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</si>
  <si>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</si>
  <si>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</si>
  <si>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</si>
  <si>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</si>
  <si>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</si>
  <si>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</si>
  <si>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</si>
  <si>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</si>
  <si>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</si>
  <si>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</si>
  <si>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</si>
  <si>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</si>
  <si>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</si>
  <si>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</si>
  <si>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</si>
  <si>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</si>
  <si>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</si>
  <si>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</si>
  <si>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</si>
  <si>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</si>
  <si>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</si>
  <si>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</si>
  <si>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</si>
  <si>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</si>
  <si>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</si>
  <si>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</si>
  <si>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</si>
  <si>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</si>
  <si>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</si>
  <si>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</si>
  <si>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</si>
  <si>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</si>
  <si>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</si>
  <si>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</si>
  <si>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</si>
  <si>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</si>
  <si>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</si>
  <si>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</si>
  <si>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</si>
  <si>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</si>
  <si>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</si>
  <si>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</si>
  <si>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</si>
  <si>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</si>
  <si>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</si>
  <si>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</si>
  <si>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</si>
  <si>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</si>
  <si>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</si>
  <si>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</si>
  <si>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</si>
  <si>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</si>
  <si>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</si>
  <si>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</si>
  <si>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</si>
  <si>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</si>
  <si>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</si>
  <si>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</si>
  <si>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</si>
  <si>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</si>
  <si>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</si>
  <si>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</si>
  <si>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</si>
  <si>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</si>
  <si>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</si>
  <si>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</si>
  <si>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</si>
  <si>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</si>
  <si>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</si>
  <si>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</si>
  <si>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</si>
  <si>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</si>
  <si>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</si>
  <si>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</si>
  <si>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</si>
  <si>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</si>
  <si>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</si>
  <si>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</si>
  <si>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</si>
  <si>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</si>
  <si>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</si>
  <si>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</si>
  <si>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</si>
  <si>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</si>
  <si>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</si>
  <si>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</si>
  <si>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</si>
  <si>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</si>
  <si>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</si>
  <si>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</si>
  <si>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</si>
  <si>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</si>
  <si>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</si>
  <si>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</si>
  <si>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</si>
  <si>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</si>
  <si>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</si>
  <si>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</si>
  <si>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</si>
  <si>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</si>
  <si>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</si>
  <si>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</si>
  <si>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</si>
  <si>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</si>
  <si>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</si>
  <si>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</si>
  <si>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</si>
  <si>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</si>
  <si>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</si>
  <si>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</si>
  <si>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</si>
  <si>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</si>
  <si>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</si>
  <si>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</si>
  <si>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</si>
  <si>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</si>
  <si>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</si>
  <si>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</si>
  <si>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</si>
  <si>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</si>
  <si>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</si>
  <si>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</si>
  <si>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</si>
  <si>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</si>
  <si>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</si>
  <si>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</si>
  <si>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</si>
  <si>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</si>
  <si>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</si>
  <si>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</si>
  <si>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</si>
  <si>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</si>
  <si>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</si>
  <si>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</si>
  <si>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</si>
  <si>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</si>
  <si>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</si>
  <si>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</si>
  <si>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</si>
  <si>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</si>
  <si>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</si>
  <si>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</si>
  <si>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</si>
  <si>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</si>
  <si>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</si>
  <si>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</si>
  <si>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</si>
  <si>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</si>
  <si>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</si>
  <si>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</si>
  <si>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</si>
  <si>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</si>
  <si>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</si>
  <si>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</si>
  <si>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</si>
  <si>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</si>
  <si>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</si>
  <si>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</si>
  <si>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</si>
  <si>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</si>
  <si>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</si>
  <si>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</si>
  <si>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</si>
  <si>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</si>
  <si>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</si>
  <si>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</si>
  <si>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</si>
  <si>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</si>
  <si>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</si>
  <si>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</si>
  <si>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</si>
  <si>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</si>
  <si>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</si>
  <si>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</si>
  <si>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Diciembre de 2024</t>
  </si>
  <si>
    <t>Diciembre 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</si>
</sst>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5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6"/>
  <sheetViews>
    <sheetView tabSelected="1" zoomScaleNormal="100" workbookViewId="0">
      <pane xSplit="5" ySplit="7" topLeftCell="J406" activePane="bottomRight" state="frozen"/>
      <selection pane="topRight" activeCell="F1" sqref="F1"/>
      <selection pane="bottomLeft" activeCell="A3" sqref="A3"/>
      <selection pane="bottomRight" activeCell="O407" sqref="O40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0" width="17.7109375" customWidth="1"/>
    <col min="11" max="11" width="18.28515625" bestFit="1" customWidth="1"/>
    <col min="12" max="12" width="19.28515625" bestFit="1" customWidth="1"/>
    <col min="13" max="13" width="18.28515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</cols>
  <sheetData>
    <row r="1" spans="1:18" ht="18.75" x14ac:dyDescent="0.3">
      <c r="G1" s="38" t="s">
        <v>739</v>
      </c>
      <c r="H1" s="38"/>
      <c r="I1" s="38"/>
      <c r="J1" s="38"/>
      <c r="K1" s="38"/>
      <c r="L1" s="38"/>
      <c r="M1" s="38"/>
    </row>
    <row r="2" spans="1:18" ht="18.75" x14ac:dyDescent="0.3">
      <c r="A2" s="2"/>
      <c r="G2" s="29" t="s">
        <v>778</v>
      </c>
      <c r="H2" s="30"/>
      <c r="I2" s="30"/>
      <c r="J2" s="30"/>
      <c r="K2" s="31"/>
      <c r="L2" s="39">
        <f>+O407+K407+I407+H407+G407</f>
        <v>79418422751.666183</v>
      </c>
      <c r="M2" s="40"/>
    </row>
    <row r="3" spans="1:18" ht="18.75" x14ac:dyDescent="0.3">
      <c r="A3" s="2"/>
      <c r="G3" s="32" t="s">
        <v>740</v>
      </c>
      <c r="H3" s="33"/>
      <c r="I3" s="33"/>
      <c r="J3" s="33"/>
      <c r="K3" s="34"/>
      <c r="L3" s="39">
        <f>+J407+L407+P407</f>
        <v>12620092033.999994</v>
      </c>
      <c r="M3" s="40"/>
      <c r="N3" s="18"/>
      <c r="O3" s="41"/>
    </row>
    <row r="4" spans="1:18" ht="18.75" x14ac:dyDescent="0.3">
      <c r="A4" s="2"/>
      <c r="B4" s="2"/>
      <c r="C4" s="2"/>
      <c r="G4" s="35" t="s">
        <v>741</v>
      </c>
      <c r="H4" s="36"/>
      <c r="I4" s="36"/>
      <c r="J4" s="36"/>
      <c r="K4" s="37"/>
      <c r="L4" s="39">
        <f>+M407+N407+Q407</f>
        <v>51874928068.876404</v>
      </c>
      <c r="M4" s="40"/>
    </row>
    <row r="6" spans="1:18" x14ac:dyDescent="0.25">
      <c r="A6" s="3" t="s">
        <v>785</v>
      </c>
      <c r="R6" s="9" t="s">
        <v>786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45444034.977375999</v>
      </c>
      <c r="I8" s="17">
        <v>0</v>
      </c>
      <c r="J8" s="5">
        <v>0</v>
      </c>
      <c r="K8" s="5">
        <v>0</v>
      </c>
      <c r="L8" s="5">
        <v>0</v>
      </c>
      <c r="M8" s="5">
        <v>147795405.39344412</v>
      </c>
      <c r="N8" s="6">
        <v>0</v>
      </c>
      <c r="O8" s="6">
        <v>0</v>
      </c>
      <c r="P8" s="6">
        <v>0</v>
      </c>
      <c r="Q8" s="6">
        <v>903348</v>
      </c>
      <c r="R8" s="7">
        <f t="shared" ref="R8:R71" si="0">+SUM(G8:Q8)</f>
        <v>194142788.37082011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37654886.805429995</v>
      </c>
      <c r="I9" s="17">
        <v>0</v>
      </c>
      <c r="J9" s="5">
        <v>0</v>
      </c>
      <c r="K9" s="5">
        <v>0</v>
      </c>
      <c r="L9" s="5">
        <v>0</v>
      </c>
      <c r="M9" s="5">
        <v>132684413.74539554</v>
      </c>
      <c r="N9" s="6">
        <v>0</v>
      </c>
      <c r="O9" s="6">
        <v>0</v>
      </c>
      <c r="P9" s="6">
        <v>0</v>
      </c>
      <c r="Q9" s="6">
        <v>1622840.9905998718</v>
      </c>
      <c r="R9" s="7">
        <f t="shared" si="0"/>
        <v>171962141.54142541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73276619.067873001</v>
      </c>
      <c r="I10" s="17">
        <v>0</v>
      </c>
      <c r="J10" s="5">
        <v>0</v>
      </c>
      <c r="K10" s="5">
        <v>0</v>
      </c>
      <c r="L10" s="5">
        <v>0</v>
      </c>
      <c r="M10" s="5">
        <v>265520565.20459342</v>
      </c>
      <c r="N10" s="6">
        <v>0</v>
      </c>
      <c r="O10" s="6">
        <v>0</v>
      </c>
      <c r="P10" s="6">
        <v>0</v>
      </c>
      <c r="Q10" s="6">
        <v>1707839.1030238967</v>
      </c>
      <c r="R10" s="7">
        <f t="shared" si="0"/>
        <v>340505023.37549031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4159377.2398189995</v>
      </c>
      <c r="I11" s="17">
        <v>0</v>
      </c>
      <c r="J11" s="5">
        <v>0</v>
      </c>
      <c r="K11" s="5">
        <v>0</v>
      </c>
      <c r="L11" s="5">
        <v>0</v>
      </c>
      <c r="M11" s="5">
        <v>14992181.837748313</v>
      </c>
      <c r="N11" s="6">
        <v>0</v>
      </c>
      <c r="O11" s="6">
        <v>0</v>
      </c>
      <c r="P11" s="6">
        <v>0</v>
      </c>
      <c r="Q11" s="6">
        <v>134319.90637623167</v>
      </c>
      <c r="R11" s="7">
        <f t="shared" si="0"/>
        <v>19285878.983943544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117368777.04977</v>
      </c>
      <c r="I12" s="17">
        <v>0</v>
      </c>
      <c r="J12" s="5">
        <v>0</v>
      </c>
      <c r="K12" s="5">
        <v>0</v>
      </c>
      <c r="L12" s="5">
        <v>0</v>
      </c>
      <c r="M12" s="5">
        <v>397738419.3612799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517591196.4110499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80182745.990949988</v>
      </c>
      <c r="I13" s="17">
        <v>0</v>
      </c>
      <c r="J13" s="5">
        <v>0</v>
      </c>
      <c r="K13" s="5">
        <v>0</v>
      </c>
      <c r="L13" s="5">
        <v>0</v>
      </c>
      <c r="M13" s="5">
        <v>262019416.5937227</v>
      </c>
      <c r="N13" s="6">
        <v>0</v>
      </c>
      <c r="O13" s="6">
        <v>0</v>
      </c>
      <c r="P13" s="6">
        <v>0</v>
      </c>
      <c r="Q13" s="6">
        <v>2426275.08</v>
      </c>
      <c r="R13" s="7">
        <f t="shared" si="0"/>
        <v>344628437.66467267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10056557.846154001</v>
      </c>
      <c r="I14" s="17">
        <v>0</v>
      </c>
      <c r="J14" s="5">
        <v>0</v>
      </c>
      <c r="K14" s="5">
        <v>0</v>
      </c>
      <c r="L14" s="5">
        <v>0</v>
      </c>
      <c r="M14" s="5">
        <v>35768062.959142387</v>
      </c>
      <c r="N14" s="6">
        <v>0</v>
      </c>
      <c r="O14" s="6">
        <v>0</v>
      </c>
      <c r="P14" s="6">
        <v>0</v>
      </c>
      <c r="Q14" s="6">
        <v>453852</v>
      </c>
      <c r="R14" s="7">
        <f t="shared" si="0"/>
        <v>46278472.805296391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31459271.303167999</v>
      </c>
      <c r="I15" s="17">
        <v>0</v>
      </c>
      <c r="J15" s="5">
        <v>0</v>
      </c>
      <c r="K15" s="5">
        <v>0</v>
      </c>
      <c r="L15" s="5">
        <v>0</v>
      </c>
      <c r="M15" s="5">
        <v>143755693.77470163</v>
      </c>
      <c r="N15" s="6">
        <v>0</v>
      </c>
      <c r="O15" s="6">
        <v>0</v>
      </c>
      <c r="P15" s="6">
        <v>0</v>
      </c>
      <c r="Q15" s="6">
        <v>1951771.5</v>
      </c>
      <c r="R15" s="7">
        <f t="shared" si="0"/>
        <v>177166736.57786962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49420229.864252985</v>
      </c>
      <c r="I16" s="17">
        <v>0</v>
      </c>
      <c r="J16" s="5">
        <v>0</v>
      </c>
      <c r="K16" s="5">
        <v>0</v>
      </c>
      <c r="L16" s="5">
        <v>0</v>
      </c>
      <c r="M16" s="5">
        <v>165517444.58864555</v>
      </c>
      <c r="N16" s="6">
        <v>0</v>
      </c>
      <c r="O16" s="6">
        <v>0</v>
      </c>
      <c r="P16" s="6">
        <v>0</v>
      </c>
      <c r="Q16" s="6">
        <v>1900674.5963579272</v>
      </c>
      <c r="R16" s="7">
        <f t="shared" si="0"/>
        <v>216838349.04925647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26584660.425338998</v>
      </c>
      <c r="I17" s="17">
        <v>0</v>
      </c>
      <c r="J17" s="5">
        <v>0</v>
      </c>
      <c r="K17" s="5">
        <v>0</v>
      </c>
      <c r="L17" s="5">
        <v>0</v>
      </c>
      <c r="M17" s="5">
        <v>118015609.86643104</v>
      </c>
      <c r="N17" s="6">
        <v>0</v>
      </c>
      <c r="O17" s="6">
        <v>0</v>
      </c>
      <c r="P17" s="6">
        <v>0</v>
      </c>
      <c r="Q17" s="6">
        <v>1035953.4036420729</v>
      </c>
      <c r="R17" s="7">
        <f t="shared" si="0"/>
        <v>145636223.6954121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5474107.6289592981</v>
      </c>
      <c r="I18" s="17">
        <v>0</v>
      </c>
      <c r="J18" s="5">
        <v>0</v>
      </c>
      <c r="K18" s="5">
        <v>0</v>
      </c>
      <c r="L18" s="5">
        <v>0</v>
      </c>
      <c r="M18" s="5">
        <v>16992836.524493657</v>
      </c>
      <c r="N18" s="6">
        <v>0</v>
      </c>
      <c r="O18" s="6">
        <v>0</v>
      </c>
      <c r="P18" s="6">
        <v>0</v>
      </c>
      <c r="Q18" s="6">
        <v>158739.31640211795</v>
      </c>
      <c r="R18" s="7">
        <f t="shared" si="0"/>
        <v>22625683.469855074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3484422.6515836995</v>
      </c>
      <c r="I19" s="17">
        <v>0</v>
      </c>
      <c r="J19" s="5">
        <v>0</v>
      </c>
      <c r="K19" s="5">
        <v>0</v>
      </c>
      <c r="L19" s="5">
        <v>0</v>
      </c>
      <c r="M19" s="5">
        <v>11303610.784823081</v>
      </c>
      <c r="N19" s="6">
        <v>0</v>
      </c>
      <c r="O19" s="6">
        <v>0</v>
      </c>
      <c r="P19" s="6">
        <v>0</v>
      </c>
      <c r="Q19" s="6">
        <v>70622.443597882055</v>
      </c>
      <c r="R19" s="7">
        <f t="shared" si="0"/>
        <v>14858655.880004663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31535408.054297999</v>
      </c>
      <c r="I20" s="17">
        <v>0</v>
      </c>
      <c r="J20" s="5">
        <v>0</v>
      </c>
      <c r="K20" s="5">
        <v>0</v>
      </c>
      <c r="L20" s="5">
        <v>0</v>
      </c>
      <c r="M20" s="5">
        <v>113298638.45512234</v>
      </c>
      <c r="N20" s="6">
        <v>0</v>
      </c>
      <c r="O20" s="6">
        <v>0</v>
      </c>
      <c r="P20" s="6">
        <v>0</v>
      </c>
      <c r="Q20" s="6">
        <v>1119105.8968478199</v>
      </c>
      <c r="R20" s="7">
        <f t="shared" si="0"/>
        <v>145953152.40626815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3915579.8642534018</v>
      </c>
      <c r="I21" s="17">
        <v>0</v>
      </c>
      <c r="J21" s="5">
        <v>0</v>
      </c>
      <c r="K21" s="5">
        <v>0</v>
      </c>
      <c r="L21" s="5">
        <v>0</v>
      </c>
      <c r="M21" s="5">
        <v>20933544.106527779</v>
      </c>
      <c r="N21" s="6">
        <v>0</v>
      </c>
      <c r="O21" s="6">
        <v>0</v>
      </c>
      <c r="P21" s="6">
        <v>0</v>
      </c>
      <c r="Q21" s="6">
        <v>194658.66315218003</v>
      </c>
      <c r="R21" s="7">
        <f t="shared" si="0"/>
        <v>25043782.633933362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3216439.6923076995</v>
      </c>
      <c r="I22" s="17">
        <v>0</v>
      </c>
      <c r="J22" s="5">
        <v>0</v>
      </c>
      <c r="K22" s="5">
        <v>0</v>
      </c>
      <c r="L22" s="5">
        <v>0</v>
      </c>
      <c r="M22" s="5">
        <v>15280739.151512381</v>
      </c>
      <c r="N22" s="6">
        <v>0</v>
      </c>
      <c r="O22" s="6">
        <v>0</v>
      </c>
      <c r="P22" s="6">
        <v>0</v>
      </c>
      <c r="Q22" s="6">
        <v>192268.2908330638</v>
      </c>
      <c r="R22" s="7">
        <f t="shared" si="0"/>
        <v>18689447.134653144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598199.27601810033</v>
      </c>
      <c r="I23" s="17">
        <v>0</v>
      </c>
      <c r="J23" s="5">
        <v>0</v>
      </c>
      <c r="K23" s="5">
        <v>0</v>
      </c>
      <c r="L23" s="5">
        <v>0</v>
      </c>
      <c r="M23" s="5">
        <v>5546602.125568267</v>
      </c>
      <c r="N23" s="6">
        <v>0</v>
      </c>
      <c r="O23" s="6">
        <v>0</v>
      </c>
      <c r="P23" s="6">
        <v>0</v>
      </c>
      <c r="Q23" s="6">
        <v>166571.40190537542</v>
      </c>
      <c r="R23" s="7">
        <f t="shared" si="0"/>
        <v>6311372.8034917424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12014205.556561001</v>
      </c>
      <c r="I24" s="17">
        <v>0</v>
      </c>
      <c r="J24" s="5">
        <v>0</v>
      </c>
      <c r="K24" s="5">
        <v>0</v>
      </c>
      <c r="L24" s="5">
        <v>0</v>
      </c>
      <c r="M24" s="5">
        <v>48138570.732505947</v>
      </c>
      <c r="N24" s="6">
        <v>0</v>
      </c>
      <c r="O24" s="6">
        <v>0</v>
      </c>
      <c r="P24" s="6">
        <v>0</v>
      </c>
      <c r="Q24" s="6">
        <v>214350.8144534131</v>
      </c>
      <c r="R24" s="7">
        <f t="shared" si="0"/>
        <v>60367127.103520364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14878972.615385003</v>
      </c>
      <c r="I25" s="17">
        <v>0</v>
      </c>
      <c r="J25" s="5">
        <v>0</v>
      </c>
      <c r="K25" s="5">
        <v>0</v>
      </c>
      <c r="L25" s="5">
        <v>0</v>
      </c>
      <c r="M25" s="5">
        <v>46287324.604911305</v>
      </c>
      <c r="N25" s="6">
        <v>0</v>
      </c>
      <c r="O25" s="6">
        <v>0</v>
      </c>
      <c r="P25" s="6">
        <v>0</v>
      </c>
      <c r="Q25" s="6">
        <v>346058.55699182494</v>
      </c>
      <c r="R25" s="7">
        <f t="shared" si="0"/>
        <v>61512355.777288131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6197442.8325790986</v>
      </c>
      <c r="I26" s="17">
        <v>0</v>
      </c>
      <c r="J26" s="5">
        <v>0</v>
      </c>
      <c r="K26" s="5">
        <v>0</v>
      </c>
      <c r="L26" s="5">
        <v>0</v>
      </c>
      <c r="M26" s="5">
        <v>23443515.118860323</v>
      </c>
      <c r="N26" s="6">
        <v>0</v>
      </c>
      <c r="O26" s="6">
        <v>0</v>
      </c>
      <c r="P26" s="6">
        <v>0</v>
      </c>
      <c r="Q26" s="6">
        <v>276125.17581632244</v>
      </c>
      <c r="R26" s="7">
        <f t="shared" si="0"/>
        <v>29917083.127255745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179528531.89139998</v>
      </c>
      <c r="I27" s="17">
        <v>0</v>
      </c>
      <c r="J27" s="5">
        <v>0</v>
      </c>
      <c r="K27" s="5">
        <v>0</v>
      </c>
      <c r="L27" s="5">
        <v>0</v>
      </c>
      <c r="M27" s="5">
        <v>688469646.83058631</v>
      </c>
      <c r="N27" s="6">
        <v>0</v>
      </c>
      <c r="O27" s="6">
        <v>0</v>
      </c>
      <c r="P27" s="6">
        <v>0</v>
      </c>
      <c r="Q27" s="6">
        <v>5820388.3799999999</v>
      </c>
      <c r="R27" s="7">
        <f t="shared" si="0"/>
        <v>873818567.10198629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8189183.2036199011</v>
      </c>
      <c r="I28" s="17">
        <v>0</v>
      </c>
      <c r="J28" s="5">
        <v>0</v>
      </c>
      <c r="K28" s="5">
        <v>0</v>
      </c>
      <c r="L28" s="5">
        <v>0</v>
      </c>
      <c r="M28" s="5">
        <v>25990761.647336747</v>
      </c>
      <c r="N28" s="6">
        <v>0</v>
      </c>
      <c r="O28" s="6">
        <v>0</v>
      </c>
      <c r="P28" s="6">
        <v>0</v>
      </c>
      <c r="Q28" s="6">
        <v>211503.22039764916</v>
      </c>
      <c r="R28" s="7">
        <f t="shared" si="0"/>
        <v>34391448.0713543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17715787.429863997</v>
      </c>
      <c r="I29" s="17">
        <v>0</v>
      </c>
      <c r="J29" s="5">
        <v>0</v>
      </c>
      <c r="K29" s="5">
        <v>0</v>
      </c>
      <c r="L29" s="5">
        <v>0</v>
      </c>
      <c r="M29" s="5">
        <v>46593327.645073093</v>
      </c>
      <c r="N29" s="6">
        <v>0</v>
      </c>
      <c r="O29" s="6">
        <v>0</v>
      </c>
      <c r="P29" s="6">
        <v>0</v>
      </c>
      <c r="Q29" s="6">
        <v>483728.7796023509</v>
      </c>
      <c r="R29" s="7">
        <f t="shared" si="0"/>
        <v>64792843.854539439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34971353.873302996</v>
      </c>
      <c r="I30" s="17">
        <v>0</v>
      </c>
      <c r="J30" s="5">
        <v>0</v>
      </c>
      <c r="K30" s="5">
        <v>0</v>
      </c>
      <c r="L30" s="5">
        <v>0</v>
      </c>
      <c r="M30" s="5">
        <v>108553870.39652526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144263224.26982826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14588487.882353</v>
      </c>
      <c r="I31" s="17">
        <v>0</v>
      </c>
      <c r="J31" s="5">
        <v>0</v>
      </c>
      <c r="K31" s="5">
        <v>0</v>
      </c>
      <c r="L31" s="5">
        <v>0</v>
      </c>
      <c r="M31" s="5">
        <v>45411173.947694682</v>
      </c>
      <c r="N31" s="6">
        <v>0</v>
      </c>
      <c r="O31" s="6">
        <v>0</v>
      </c>
      <c r="P31" s="6">
        <v>0</v>
      </c>
      <c r="Q31" s="6">
        <v>581459.57701706293</v>
      </c>
      <c r="R31" s="7">
        <f t="shared" si="0"/>
        <v>60581121.407064743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16314201.149320997</v>
      </c>
      <c r="I32" s="17">
        <v>0</v>
      </c>
      <c r="J32" s="5">
        <v>0</v>
      </c>
      <c r="K32" s="5">
        <v>0</v>
      </c>
      <c r="L32" s="5">
        <v>0</v>
      </c>
      <c r="M32" s="5">
        <v>89909149.12156111</v>
      </c>
      <c r="N32" s="6">
        <v>0</v>
      </c>
      <c r="O32" s="6">
        <v>0</v>
      </c>
      <c r="P32" s="6">
        <v>0</v>
      </c>
      <c r="Q32" s="6">
        <v>310015.40706405573</v>
      </c>
      <c r="R32" s="7">
        <f t="shared" si="0"/>
        <v>106533365.67794615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14173868.977375999</v>
      </c>
      <c r="I33" s="17">
        <v>0</v>
      </c>
      <c r="J33" s="5">
        <v>0</v>
      </c>
      <c r="K33" s="5">
        <v>0</v>
      </c>
      <c r="L33" s="5">
        <v>0</v>
      </c>
      <c r="M33" s="5">
        <v>58436849.712675422</v>
      </c>
      <c r="N33" s="6">
        <v>0</v>
      </c>
      <c r="O33" s="6">
        <v>0</v>
      </c>
      <c r="P33" s="6">
        <v>0</v>
      </c>
      <c r="Q33" s="6">
        <v>327319.93484189187</v>
      </c>
      <c r="R33" s="7">
        <f t="shared" si="0"/>
        <v>72938038.624893308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8807346.850678701</v>
      </c>
      <c r="I34" s="17">
        <v>0</v>
      </c>
      <c r="J34" s="5">
        <v>0</v>
      </c>
      <c r="K34" s="5">
        <v>0</v>
      </c>
      <c r="L34" s="5">
        <v>0</v>
      </c>
      <c r="M34" s="5">
        <v>30274218.995942283</v>
      </c>
      <c r="N34" s="6">
        <v>0</v>
      </c>
      <c r="O34" s="6">
        <v>0</v>
      </c>
      <c r="P34" s="6">
        <v>0</v>
      </c>
      <c r="Q34" s="6">
        <v>331674.04647752939</v>
      </c>
      <c r="R34" s="7">
        <f t="shared" si="0"/>
        <v>39413239.893098511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15651752.561085999</v>
      </c>
      <c r="I35" s="17">
        <v>0</v>
      </c>
      <c r="J35" s="5">
        <v>0</v>
      </c>
      <c r="K35" s="5">
        <v>0</v>
      </c>
      <c r="L35" s="5">
        <v>0</v>
      </c>
      <c r="M35" s="5">
        <v>52672974.272743016</v>
      </c>
      <c r="N35" s="6">
        <v>0</v>
      </c>
      <c r="O35" s="6">
        <v>0</v>
      </c>
      <c r="P35" s="6">
        <v>0</v>
      </c>
      <c r="Q35" s="6">
        <v>304381.30495841859</v>
      </c>
      <c r="R35" s="7">
        <f t="shared" si="0"/>
        <v>68629108.138787434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10527157.800905004</v>
      </c>
      <c r="I36" s="17">
        <v>0</v>
      </c>
      <c r="J36" s="5">
        <v>0</v>
      </c>
      <c r="K36" s="5">
        <v>0</v>
      </c>
      <c r="L36" s="5">
        <v>0</v>
      </c>
      <c r="M36" s="5">
        <v>30049337.767650336</v>
      </c>
      <c r="N36" s="6">
        <v>0</v>
      </c>
      <c r="O36" s="6">
        <v>0</v>
      </c>
      <c r="P36" s="6">
        <v>0</v>
      </c>
      <c r="Q36" s="6">
        <v>277638.29468973988</v>
      </c>
      <c r="R36" s="7">
        <f t="shared" si="0"/>
        <v>40854133.863245077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2999468.8054299001</v>
      </c>
      <c r="I37" s="17">
        <v>0</v>
      </c>
      <c r="J37" s="5">
        <v>0</v>
      </c>
      <c r="K37" s="5">
        <v>0</v>
      </c>
      <c r="L37" s="5">
        <v>0</v>
      </c>
      <c r="M37" s="5">
        <v>13878560.386379255</v>
      </c>
      <c r="N37" s="6">
        <v>0</v>
      </c>
      <c r="O37" s="6">
        <v>0</v>
      </c>
      <c r="P37" s="6">
        <v>0</v>
      </c>
      <c r="Q37" s="6">
        <v>247662.07566266978</v>
      </c>
      <c r="R37" s="7">
        <f t="shared" si="0"/>
        <v>17125691.267471824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9731043.5113122985</v>
      </c>
      <c r="I38" s="17">
        <v>0</v>
      </c>
      <c r="J38" s="5">
        <v>0</v>
      </c>
      <c r="K38" s="5">
        <v>0</v>
      </c>
      <c r="L38" s="5">
        <v>0</v>
      </c>
      <c r="M38" s="5">
        <v>32341090.507227302</v>
      </c>
      <c r="N38" s="6">
        <v>0</v>
      </c>
      <c r="O38" s="6">
        <v>0</v>
      </c>
      <c r="P38" s="6">
        <v>0</v>
      </c>
      <c r="Q38" s="6">
        <v>232511.01928863226</v>
      </c>
      <c r="R38" s="7">
        <f t="shared" si="0"/>
        <v>42304645.037828229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81048566.054297984</v>
      </c>
      <c r="I39" s="17">
        <v>0</v>
      </c>
      <c r="J39" s="5">
        <v>0</v>
      </c>
      <c r="K39" s="5">
        <v>0</v>
      </c>
      <c r="L39" s="5">
        <v>0</v>
      </c>
      <c r="M39" s="5">
        <v>332793302.39584738</v>
      </c>
      <c r="N39" s="6">
        <v>0</v>
      </c>
      <c r="O39" s="6">
        <v>0</v>
      </c>
      <c r="P39" s="6">
        <v>0</v>
      </c>
      <c r="Q39" s="6">
        <v>2202755.58</v>
      </c>
      <c r="R39" s="7">
        <f t="shared" si="0"/>
        <v>416044624.03014535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2421594.4705881998</v>
      </c>
      <c r="I40" s="17">
        <v>0</v>
      </c>
      <c r="J40" s="5">
        <v>0</v>
      </c>
      <c r="K40" s="5">
        <v>0</v>
      </c>
      <c r="L40" s="5">
        <v>0</v>
      </c>
      <c r="M40" s="5">
        <v>30335339.559380326</v>
      </c>
      <c r="N40" s="6">
        <v>0</v>
      </c>
      <c r="O40" s="6">
        <v>0</v>
      </c>
      <c r="P40" s="6">
        <v>0</v>
      </c>
      <c r="Q40" s="6">
        <v>258271.91999999998</v>
      </c>
      <c r="R40" s="7">
        <f t="shared" si="0"/>
        <v>33015205.949968528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44566145.511311993</v>
      </c>
      <c r="I41" s="17">
        <v>0</v>
      </c>
      <c r="J41" s="5">
        <v>0</v>
      </c>
      <c r="K41" s="5">
        <v>0</v>
      </c>
      <c r="L41" s="5">
        <v>0</v>
      </c>
      <c r="M41" s="5">
        <v>133902064.48873119</v>
      </c>
      <c r="N41" s="6">
        <v>0</v>
      </c>
      <c r="O41" s="6">
        <v>0</v>
      </c>
      <c r="P41" s="6">
        <v>0</v>
      </c>
      <c r="Q41" s="6">
        <v>1019613.6</v>
      </c>
      <c r="R41" s="7">
        <f t="shared" si="0"/>
        <v>179487823.60004318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113728292.19910002</v>
      </c>
      <c r="I42" s="17">
        <v>0</v>
      </c>
      <c r="J42" s="5">
        <v>0</v>
      </c>
      <c r="K42" s="5">
        <v>0</v>
      </c>
      <c r="L42" s="5">
        <v>0</v>
      </c>
      <c r="M42" s="5">
        <v>345792744.19188994</v>
      </c>
      <c r="N42" s="6">
        <v>0</v>
      </c>
      <c r="O42" s="6">
        <v>0</v>
      </c>
      <c r="P42" s="6">
        <v>0</v>
      </c>
      <c r="Q42" s="6">
        <v>2468980.2600000002</v>
      </c>
      <c r="R42" s="7">
        <f t="shared" si="0"/>
        <v>461990016.65098995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73550021.746605992</v>
      </c>
      <c r="I43" s="17">
        <v>0</v>
      </c>
      <c r="J43" s="5">
        <v>0</v>
      </c>
      <c r="K43" s="5">
        <v>0</v>
      </c>
      <c r="L43" s="5">
        <v>0</v>
      </c>
      <c r="M43" s="5">
        <v>296126256.54619265</v>
      </c>
      <c r="N43" s="6">
        <v>0</v>
      </c>
      <c r="O43" s="6">
        <v>0</v>
      </c>
      <c r="P43" s="6">
        <v>0</v>
      </c>
      <c r="Q43" s="6">
        <v>2272210.3800000004</v>
      </c>
      <c r="R43" s="7">
        <f t="shared" si="0"/>
        <v>371948488.67279863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87470619.53846103</v>
      </c>
      <c r="I44" s="17">
        <v>0</v>
      </c>
      <c r="J44" s="5">
        <v>0</v>
      </c>
      <c r="K44" s="5">
        <v>0</v>
      </c>
      <c r="L44" s="5">
        <v>0</v>
      </c>
      <c r="M44" s="5">
        <v>353371277.27615148</v>
      </c>
      <c r="N44" s="6">
        <v>0</v>
      </c>
      <c r="O44" s="6">
        <v>0</v>
      </c>
      <c r="P44" s="6">
        <v>0</v>
      </c>
      <c r="Q44" s="6">
        <v>3600000</v>
      </c>
      <c r="R44" s="7">
        <f t="shared" si="0"/>
        <v>444441896.81461251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57298093.176470011</v>
      </c>
      <c r="I45" s="17">
        <v>0</v>
      </c>
      <c r="J45" s="5">
        <v>0</v>
      </c>
      <c r="K45" s="5">
        <v>0</v>
      </c>
      <c r="L45" s="5">
        <v>0</v>
      </c>
      <c r="M45" s="5">
        <v>247485870.21720132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306925963.39367133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101945626.57014</v>
      </c>
      <c r="I46" s="17">
        <v>0</v>
      </c>
      <c r="J46" s="5">
        <v>0</v>
      </c>
      <c r="K46" s="5">
        <v>0</v>
      </c>
      <c r="L46" s="5">
        <v>0</v>
      </c>
      <c r="M46" s="5">
        <v>456083690.13756394</v>
      </c>
      <c r="N46" s="6">
        <v>0</v>
      </c>
      <c r="O46" s="6">
        <v>0</v>
      </c>
      <c r="P46" s="6">
        <v>0</v>
      </c>
      <c r="Q46" s="6">
        <v>2506218.2906819829</v>
      </c>
      <c r="R46" s="7">
        <f t="shared" si="0"/>
        <v>560535534.99838591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9334704.1266968995</v>
      </c>
      <c r="I47" s="17">
        <v>0</v>
      </c>
      <c r="J47" s="5">
        <v>0</v>
      </c>
      <c r="K47" s="5">
        <v>0</v>
      </c>
      <c r="L47" s="5">
        <v>0</v>
      </c>
      <c r="M47" s="5">
        <v>29734445.329228863</v>
      </c>
      <c r="N47" s="6">
        <v>0</v>
      </c>
      <c r="O47" s="6">
        <v>0</v>
      </c>
      <c r="P47" s="6">
        <v>0</v>
      </c>
      <c r="Q47" s="6">
        <v>325979.64931801724</v>
      </c>
      <c r="R47" s="7">
        <f t="shared" si="0"/>
        <v>39395129.10524378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196487138.72398007</v>
      </c>
      <c r="I48" s="17">
        <v>0</v>
      </c>
      <c r="J48" s="5">
        <v>0</v>
      </c>
      <c r="K48" s="5">
        <v>0</v>
      </c>
      <c r="L48" s="5">
        <v>0</v>
      </c>
      <c r="M48" s="5">
        <v>1278011821.8209605</v>
      </c>
      <c r="N48" s="6">
        <v>0</v>
      </c>
      <c r="O48" s="6">
        <v>0</v>
      </c>
      <c r="P48" s="6">
        <v>0</v>
      </c>
      <c r="Q48" s="6">
        <v>6428391.6600000001</v>
      </c>
      <c r="R48" s="7">
        <f t="shared" si="0"/>
        <v>1480927352.2049406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13178243.248869002</v>
      </c>
      <c r="I49" s="17">
        <v>0</v>
      </c>
      <c r="J49" s="5">
        <v>0</v>
      </c>
      <c r="K49" s="5">
        <v>0</v>
      </c>
      <c r="L49" s="5">
        <v>0</v>
      </c>
      <c r="M49" s="5">
        <v>43250813.171876006</v>
      </c>
      <c r="N49" s="6">
        <v>0</v>
      </c>
      <c r="O49" s="6">
        <v>0</v>
      </c>
      <c r="P49" s="6">
        <v>0</v>
      </c>
      <c r="Q49" s="6">
        <v>521460</v>
      </c>
      <c r="R49" s="7">
        <f t="shared" si="0"/>
        <v>56950516.420745008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37600502.524886996</v>
      </c>
      <c r="I50" s="17">
        <v>0</v>
      </c>
      <c r="J50" s="5">
        <v>0</v>
      </c>
      <c r="K50" s="5">
        <v>0</v>
      </c>
      <c r="L50" s="5">
        <v>0</v>
      </c>
      <c r="M50" s="5">
        <v>139328480.3951892</v>
      </c>
      <c r="N50" s="6">
        <v>0</v>
      </c>
      <c r="O50" s="6">
        <v>0</v>
      </c>
      <c r="P50" s="6">
        <v>0</v>
      </c>
      <c r="Q50" s="6">
        <v>1252746</v>
      </c>
      <c r="R50" s="7">
        <f t="shared" si="0"/>
        <v>178181728.92007619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22722292.959275998</v>
      </c>
      <c r="I51" s="17">
        <v>0</v>
      </c>
      <c r="J51" s="5">
        <v>0</v>
      </c>
      <c r="K51" s="5">
        <v>0</v>
      </c>
      <c r="L51" s="5">
        <v>0</v>
      </c>
      <c r="M51" s="5">
        <v>74361486.906429797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97786085.865705788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36174114.38914001</v>
      </c>
      <c r="I52" s="17">
        <v>0</v>
      </c>
      <c r="J52" s="5">
        <v>0</v>
      </c>
      <c r="K52" s="5">
        <v>0</v>
      </c>
      <c r="L52" s="5">
        <v>0</v>
      </c>
      <c r="M52" s="5">
        <v>134042842.06994408</v>
      </c>
      <c r="N52" s="6">
        <v>0</v>
      </c>
      <c r="O52" s="6">
        <v>0</v>
      </c>
      <c r="P52" s="6">
        <v>0</v>
      </c>
      <c r="Q52" s="6">
        <v>792819.13872255385</v>
      </c>
      <c r="R52" s="7">
        <f t="shared" si="0"/>
        <v>171009775.59780663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13549552.271493003</v>
      </c>
      <c r="I53" s="17">
        <v>0</v>
      </c>
      <c r="J53" s="5">
        <v>0</v>
      </c>
      <c r="K53" s="5">
        <v>0</v>
      </c>
      <c r="L53" s="5">
        <v>0</v>
      </c>
      <c r="M53" s="5">
        <v>50679770.17182453</v>
      </c>
      <c r="N53" s="6">
        <v>0</v>
      </c>
      <c r="O53" s="6">
        <v>0</v>
      </c>
      <c r="P53" s="6">
        <v>0</v>
      </c>
      <c r="Q53" s="6">
        <v>620533.30127744609</v>
      </c>
      <c r="R53" s="7">
        <f t="shared" si="0"/>
        <v>64849855.744594976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3333658.4615384005</v>
      </c>
      <c r="I54" s="17">
        <v>0</v>
      </c>
      <c r="J54" s="5">
        <v>0</v>
      </c>
      <c r="K54" s="5">
        <v>0</v>
      </c>
      <c r="L54" s="5">
        <v>0</v>
      </c>
      <c r="M54" s="5">
        <v>20071949.015457988</v>
      </c>
      <c r="N54" s="6">
        <v>0</v>
      </c>
      <c r="O54" s="6">
        <v>0</v>
      </c>
      <c r="P54" s="6">
        <v>0</v>
      </c>
      <c r="Q54" s="6">
        <v>258445.77097514193</v>
      </c>
      <c r="R54" s="7">
        <f t="shared" si="0"/>
        <v>23664053.247971531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9525305.1945701018</v>
      </c>
      <c r="I55" s="17">
        <v>0</v>
      </c>
      <c r="J55" s="5">
        <v>0</v>
      </c>
      <c r="K55" s="5">
        <v>0</v>
      </c>
      <c r="L55" s="5">
        <v>0</v>
      </c>
      <c r="M55" s="5">
        <v>66808601.601528205</v>
      </c>
      <c r="N55" s="6">
        <v>0</v>
      </c>
      <c r="O55" s="6">
        <v>0</v>
      </c>
      <c r="P55" s="6">
        <v>0</v>
      </c>
      <c r="Q55" s="6">
        <v>757414.10902485822</v>
      </c>
      <c r="R55" s="7">
        <f t="shared" si="0"/>
        <v>77091320.905123159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29410240.524886996</v>
      </c>
      <c r="I56" s="17">
        <v>0</v>
      </c>
      <c r="J56" s="5">
        <v>0</v>
      </c>
      <c r="K56" s="5">
        <v>0</v>
      </c>
      <c r="L56" s="5">
        <v>0</v>
      </c>
      <c r="M56" s="5">
        <v>98641629.615138695</v>
      </c>
      <c r="N56" s="6">
        <v>0</v>
      </c>
      <c r="O56" s="6">
        <v>0</v>
      </c>
      <c r="P56" s="6">
        <v>0</v>
      </c>
      <c r="Q56" s="6">
        <v>590693.749350367</v>
      </c>
      <c r="R56" s="7">
        <f t="shared" si="0"/>
        <v>128642563.88937606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42075562.696832001</v>
      </c>
      <c r="I57" s="17">
        <v>0</v>
      </c>
      <c r="J57" s="5">
        <v>0</v>
      </c>
      <c r="K57" s="5">
        <v>0</v>
      </c>
      <c r="L57" s="5">
        <v>0</v>
      </c>
      <c r="M57" s="5">
        <v>158363667.68307653</v>
      </c>
      <c r="N57" s="6">
        <v>0</v>
      </c>
      <c r="O57" s="6">
        <v>0</v>
      </c>
      <c r="P57" s="6">
        <v>0</v>
      </c>
      <c r="Q57" s="6">
        <v>1206721.762916622</v>
      </c>
      <c r="R57" s="7">
        <f t="shared" si="0"/>
        <v>201645952.14282516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55803497.583710998</v>
      </c>
      <c r="I58" s="17">
        <v>0</v>
      </c>
      <c r="J58" s="5">
        <v>0</v>
      </c>
      <c r="K58" s="5">
        <v>0</v>
      </c>
      <c r="L58" s="5">
        <v>0</v>
      </c>
      <c r="M58" s="5">
        <v>246405983.95038506</v>
      </c>
      <c r="N58" s="6">
        <v>0</v>
      </c>
      <c r="O58" s="6">
        <v>0</v>
      </c>
      <c r="P58" s="6">
        <v>0</v>
      </c>
      <c r="Q58" s="6">
        <v>1139957.4205087984</v>
      </c>
      <c r="R58" s="7">
        <f t="shared" si="0"/>
        <v>303349438.95460486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10965374</v>
      </c>
      <c r="I59" s="17">
        <v>0</v>
      </c>
      <c r="J59" s="5">
        <v>0</v>
      </c>
      <c r="K59" s="5">
        <v>0</v>
      </c>
      <c r="L59" s="5">
        <v>0</v>
      </c>
      <c r="M59" s="5">
        <v>45392064.985684298</v>
      </c>
      <c r="N59" s="6">
        <v>0</v>
      </c>
      <c r="O59" s="6">
        <v>0</v>
      </c>
      <c r="P59" s="6">
        <v>0</v>
      </c>
      <c r="Q59" s="6">
        <v>517900.19584292395</v>
      </c>
      <c r="R59" s="7">
        <f t="shared" si="0"/>
        <v>56875339.18152722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25856917.212669998</v>
      </c>
      <c r="I60" s="17">
        <v>0</v>
      </c>
      <c r="J60" s="5">
        <v>0</v>
      </c>
      <c r="K60" s="5">
        <v>0</v>
      </c>
      <c r="L60" s="5">
        <v>0</v>
      </c>
      <c r="M60" s="5">
        <v>96593117.30212599</v>
      </c>
      <c r="N60" s="6">
        <v>0</v>
      </c>
      <c r="O60" s="6">
        <v>0</v>
      </c>
      <c r="P60" s="6">
        <v>0</v>
      </c>
      <c r="Q60" s="6">
        <v>991572.78789698856</v>
      </c>
      <c r="R60" s="7">
        <f t="shared" si="0"/>
        <v>123441607.30269298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6740000.6696833</v>
      </c>
      <c r="I61" s="17">
        <v>0</v>
      </c>
      <c r="J61" s="5">
        <v>0</v>
      </c>
      <c r="K61" s="5">
        <v>0</v>
      </c>
      <c r="L61" s="5">
        <v>0</v>
      </c>
      <c r="M61" s="5">
        <v>24866801.331717927</v>
      </c>
      <c r="N61" s="6">
        <v>0</v>
      </c>
      <c r="O61" s="6">
        <v>0</v>
      </c>
      <c r="P61" s="6">
        <v>0</v>
      </c>
      <c r="Q61" s="6">
        <v>241593.74348430012</v>
      </c>
      <c r="R61" s="7">
        <f t="shared" si="0"/>
        <v>31848395.744885527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47406414.651583016</v>
      </c>
      <c r="I62" s="17">
        <v>0</v>
      </c>
      <c r="J62" s="5">
        <v>0</v>
      </c>
      <c r="K62" s="5">
        <v>0</v>
      </c>
      <c r="L62" s="5">
        <v>0</v>
      </c>
      <c r="M62" s="5">
        <v>220561408.69243899</v>
      </c>
      <c r="N62" s="6">
        <v>0</v>
      </c>
      <c r="O62" s="6">
        <v>0</v>
      </c>
      <c r="P62" s="6">
        <v>0</v>
      </c>
      <c r="Q62" s="6">
        <v>1301972.8137857991</v>
      </c>
      <c r="R62" s="7">
        <f t="shared" si="0"/>
        <v>269269796.15780783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40946274.651583984</v>
      </c>
      <c r="I63" s="17">
        <v>0</v>
      </c>
      <c r="J63" s="5">
        <v>0</v>
      </c>
      <c r="K63" s="5">
        <v>0</v>
      </c>
      <c r="L63" s="5">
        <v>0</v>
      </c>
      <c r="M63" s="5">
        <v>144148894.58231217</v>
      </c>
      <c r="N63" s="6">
        <v>0</v>
      </c>
      <c r="O63" s="6">
        <v>0</v>
      </c>
      <c r="P63" s="6">
        <v>0</v>
      </c>
      <c r="Q63" s="6">
        <v>1372275.0220008465</v>
      </c>
      <c r="R63" s="7">
        <f t="shared" si="0"/>
        <v>186467444.25589699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46340162.461539</v>
      </c>
      <c r="I64" s="17">
        <v>0</v>
      </c>
      <c r="J64" s="5">
        <v>0</v>
      </c>
      <c r="K64" s="5">
        <v>0</v>
      </c>
      <c r="L64" s="5">
        <v>0</v>
      </c>
      <c r="M64" s="5">
        <v>165652470.00265282</v>
      </c>
      <c r="N64" s="6">
        <v>0</v>
      </c>
      <c r="O64" s="6">
        <v>0</v>
      </c>
      <c r="P64" s="6">
        <v>0</v>
      </c>
      <c r="Q64" s="6">
        <v>1421446.4304899126</v>
      </c>
      <c r="R64" s="7">
        <f t="shared" si="0"/>
        <v>213414078.89468175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35204736.40723899</v>
      </c>
      <c r="I65" s="17">
        <v>0</v>
      </c>
      <c r="J65" s="5">
        <v>0</v>
      </c>
      <c r="K65" s="5">
        <v>0</v>
      </c>
      <c r="L65" s="5">
        <v>0</v>
      </c>
      <c r="M65" s="5">
        <v>158668337.66137224</v>
      </c>
      <c r="N65" s="6">
        <v>0</v>
      </c>
      <c r="O65" s="6">
        <v>0</v>
      </c>
      <c r="P65" s="6">
        <v>0</v>
      </c>
      <c r="Q65" s="6">
        <v>1184452.2174872137</v>
      </c>
      <c r="R65" s="7">
        <f t="shared" si="0"/>
        <v>195057526.28609845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30757765.049773991</v>
      </c>
      <c r="I66" s="17">
        <v>0</v>
      </c>
      <c r="J66" s="5">
        <v>0</v>
      </c>
      <c r="K66" s="5">
        <v>0</v>
      </c>
      <c r="L66" s="5">
        <v>0</v>
      </c>
      <c r="M66" s="5">
        <v>142935780.11054876</v>
      </c>
      <c r="N66" s="6">
        <v>0</v>
      </c>
      <c r="O66" s="6">
        <v>0</v>
      </c>
      <c r="P66" s="6">
        <v>0</v>
      </c>
      <c r="Q66" s="6">
        <v>1061926.9044247123</v>
      </c>
      <c r="R66" s="7">
        <f t="shared" si="0"/>
        <v>174755472.06474748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19506041.194570005</v>
      </c>
      <c r="I67" s="17">
        <v>0</v>
      </c>
      <c r="J67" s="5">
        <v>0</v>
      </c>
      <c r="K67" s="5">
        <v>0</v>
      </c>
      <c r="L67" s="5">
        <v>0</v>
      </c>
      <c r="M67" s="5">
        <v>82613716.181487396</v>
      </c>
      <c r="N67" s="6">
        <v>0</v>
      </c>
      <c r="O67" s="6">
        <v>0</v>
      </c>
      <c r="P67" s="6">
        <v>0</v>
      </c>
      <c r="Q67" s="6">
        <v>649247.32951216202</v>
      </c>
      <c r="R67" s="7">
        <f t="shared" si="0"/>
        <v>102769004.70556957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22573598.968326002</v>
      </c>
      <c r="I68" s="17">
        <v>0</v>
      </c>
      <c r="J68" s="5">
        <v>0</v>
      </c>
      <c r="K68" s="5">
        <v>0</v>
      </c>
      <c r="L68" s="5">
        <v>0</v>
      </c>
      <c r="M68" s="5">
        <v>103740994.20679064</v>
      </c>
      <c r="N68" s="6">
        <v>0</v>
      </c>
      <c r="O68" s="6">
        <v>0</v>
      </c>
      <c r="P68" s="6">
        <v>0</v>
      </c>
      <c r="Q68" s="6">
        <v>851236.26229935396</v>
      </c>
      <c r="R68" s="7">
        <f t="shared" si="0"/>
        <v>127165829.437416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25788336.027148992</v>
      </c>
      <c r="I69" s="17">
        <v>0</v>
      </c>
      <c r="J69" s="5">
        <v>0</v>
      </c>
      <c r="K69" s="5">
        <v>0</v>
      </c>
      <c r="L69" s="5">
        <v>0</v>
      </c>
      <c r="M69" s="5">
        <v>97350557.406224638</v>
      </c>
      <c r="N69" s="6">
        <v>0</v>
      </c>
      <c r="O69" s="6">
        <v>0</v>
      </c>
      <c r="P69" s="6">
        <v>0</v>
      </c>
      <c r="Q69" s="6">
        <v>810990.9</v>
      </c>
      <c r="R69" s="7">
        <f t="shared" si="0"/>
        <v>123949884.33337364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26500015.040723994</v>
      </c>
      <c r="I70" s="17">
        <v>0</v>
      </c>
      <c r="J70" s="5">
        <v>0</v>
      </c>
      <c r="K70" s="5">
        <v>0</v>
      </c>
      <c r="L70" s="5">
        <v>0</v>
      </c>
      <c r="M70" s="5">
        <v>93020773.906666458</v>
      </c>
      <c r="N70" s="6">
        <v>0</v>
      </c>
      <c r="O70" s="6">
        <v>0</v>
      </c>
      <c r="P70" s="6">
        <v>0</v>
      </c>
      <c r="Q70" s="6">
        <v>540000</v>
      </c>
      <c r="R70" s="7">
        <f t="shared" si="0"/>
        <v>120060788.94739045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128341551.74660999</v>
      </c>
      <c r="I71" s="17">
        <v>0</v>
      </c>
      <c r="J71" s="5">
        <v>0</v>
      </c>
      <c r="K71" s="5">
        <v>0</v>
      </c>
      <c r="L71" s="5">
        <v>0</v>
      </c>
      <c r="M71" s="5">
        <v>459879046.0406242</v>
      </c>
      <c r="N71" s="6">
        <v>0</v>
      </c>
      <c r="O71" s="6">
        <v>0</v>
      </c>
      <c r="P71" s="6">
        <v>0</v>
      </c>
      <c r="Q71" s="6">
        <v>4170774.2399999998</v>
      </c>
      <c r="R71" s="7">
        <f t="shared" si="0"/>
        <v>592391372.0272342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123131197.97285002</v>
      </c>
      <c r="I72" s="17">
        <v>0</v>
      </c>
      <c r="J72" s="5">
        <v>0</v>
      </c>
      <c r="K72" s="5">
        <v>0</v>
      </c>
      <c r="L72" s="5">
        <v>0</v>
      </c>
      <c r="M72" s="5">
        <v>509947045.20345289</v>
      </c>
      <c r="N72" s="6">
        <v>0</v>
      </c>
      <c r="O72" s="6">
        <v>0</v>
      </c>
      <c r="P72" s="6">
        <v>0</v>
      </c>
      <c r="Q72" s="6">
        <v>3543937.3800000004</v>
      </c>
      <c r="R72" s="7">
        <f t="shared" ref="R72:R135" si="1">+SUM(G72:Q72)</f>
        <v>636622180.55630291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95912611.230768979</v>
      </c>
      <c r="I73" s="17">
        <v>0</v>
      </c>
      <c r="J73" s="5">
        <v>0</v>
      </c>
      <c r="K73" s="5">
        <v>0</v>
      </c>
      <c r="L73" s="5">
        <v>0</v>
      </c>
      <c r="M73" s="5">
        <v>532657963.55133528</v>
      </c>
      <c r="N73" s="6">
        <v>0</v>
      </c>
      <c r="O73" s="6">
        <v>0</v>
      </c>
      <c r="P73" s="6">
        <v>0</v>
      </c>
      <c r="Q73" s="6">
        <v>2376151.5600000005</v>
      </c>
      <c r="R73" s="7">
        <f t="shared" si="1"/>
        <v>630946726.3421042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397797648.69682992</v>
      </c>
      <c r="I74" s="17">
        <v>0</v>
      </c>
      <c r="J74" s="5">
        <v>0</v>
      </c>
      <c r="K74" s="5">
        <v>0</v>
      </c>
      <c r="L74" s="5">
        <v>0</v>
      </c>
      <c r="M74" s="5">
        <v>1314017121.8543634</v>
      </c>
      <c r="N74" s="6">
        <v>0</v>
      </c>
      <c r="O74" s="6">
        <v>0</v>
      </c>
      <c r="P74" s="6">
        <v>0</v>
      </c>
      <c r="Q74" s="6">
        <v>9732418.5600000005</v>
      </c>
      <c r="R74" s="7">
        <f t="shared" si="1"/>
        <v>1721547189.1111932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22332745.294118002</v>
      </c>
      <c r="I75" s="17">
        <v>0</v>
      </c>
      <c r="J75" s="5">
        <v>0</v>
      </c>
      <c r="K75" s="5">
        <v>0</v>
      </c>
      <c r="L75" s="5">
        <v>0</v>
      </c>
      <c r="M75" s="5">
        <v>86410110.180689931</v>
      </c>
      <c r="N75" s="6">
        <v>0</v>
      </c>
      <c r="O75" s="6">
        <v>0</v>
      </c>
      <c r="P75" s="6">
        <v>0</v>
      </c>
      <c r="Q75" s="6">
        <v>520833.05999999994</v>
      </c>
      <c r="R75" s="7">
        <f t="shared" si="1"/>
        <v>109263688.53480794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39015948.515837014</v>
      </c>
      <c r="I76" s="17">
        <v>0</v>
      </c>
      <c r="J76" s="5">
        <v>0</v>
      </c>
      <c r="K76" s="5">
        <v>0</v>
      </c>
      <c r="L76" s="5">
        <v>0</v>
      </c>
      <c r="M76" s="5">
        <v>171005984.57223991</v>
      </c>
      <c r="N76" s="6">
        <v>0</v>
      </c>
      <c r="O76" s="6">
        <v>0</v>
      </c>
      <c r="P76" s="6">
        <v>0</v>
      </c>
      <c r="Q76" s="6">
        <v>2061640.2600000005</v>
      </c>
      <c r="R76" s="7">
        <f t="shared" si="1"/>
        <v>212083573.34807691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26118958.83258</v>
      </c>
      <c r="I77" s="17">
        <v>0</v>
      </c>
      <c r="J77" s="5">
        <v>0</v>
      </c>
      <c r="K77" s="5">
        <v>0</v>
      </c>
      <c r="L77" s="5">
        <v>0</v>
      </c>
      <c r="M77" s="5">
        <v>94171199.036389992</v>
      </c>
      <c r="N77" s="6">
        <v>0</v>
      </c>
      <c r="O77" s="6">
        <v>0</v>
      </c>
      <c r="P77" s="6">
        <v>0</v>
      </c>
      <c r="Q77" s="6">
        <v>862391.70000000007</v>
      </c>
      <c r="R77" s="7">
        <f t="shared" si="1"/>
        <v>121152549.56896999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28705545.511312008</v>
      </c>
      <c r="I78" s="17">
        <v>0</v>
      </c>
      <c r="J78" s="5">
        <v>0</v>
      </c>
      <c r="K78" s="5">
        <v>0</v>
      </c>
      <c r="L78" s="5">
        <v>0</v>
      </c>
      <c r="M78" s="5">
        <v>90087460.716805696</v>
      </c>
      <c r="N78" s="6">
        <v>0</v>
      </c>
      <c r="O78" s="6">
        <v>0</v>
      </c>
      <c r="P78" s="6">
        <v>0</v>
      </c>
      <c r="Q78" s="6">
        <v>708367.5</v>
      </c>
      <c r="R78" s="7">
        <f t="shared" si="1"/>
        <v>119501373.7281177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73404735.266967982</v>
      </c>
      <c r="I79" s="17">
        <v>0</v>
      </c>
      <c r="J79" s="5">
        <v>0</v>
      </c>
      <c r="K79" s="5">
        <v>0</v>
      </c>
      <c r="L79" s="5">
        <v>0</v>
      </c>
      <c r="M79" s="5">
        <v>335257604.25599706</v>
      </c>
      <c r="N79" s="6">
        <v>0</v>
      </c>
      <c r="O79" s="6">
        <v>0</v>
      </c>
      <c r="P79" s="6">
        <v>0</v>
      </c>
      <c r="Q79" s="6">
        <v>2170481.7600000002</v>
      </c>
      <c r="R79" s="7">
        <f t="shared" si="1"/>
        <v>410832821.28296506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15333421.710406996</v>
      </c>
      <c r="I80" s="17">
        <v>0</v>
      </c>
      <c r="J80" s="5">
        <v>0</v>
      </c>
      <c r="K80" s="5">
        <v>0</v>
      </c>
      <c r="L80" s="5">
        <v>0</v>
      </c>
      <c r="M80" s="5">
        <v>66094033.998497032</v>
      </c>
      <c r="N80" s="6">
        <v>0</v>
      </c>
      <c r="O80" s="6">
        <v>0</v>
      </c>
      <c r="P80" s="6">
        <v>0</v>
      </c>
      <c r="Q80" s="6">
        <v>605172.68410645274</v>
      </c>
      <c r="R80" s="7">
        <f t="shared" si="1"/>
        <v>82032628.393010482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36833977.194570005</v>
      </c>
      <c r="I81" s="17">
        <v>0</v>
      </c>
      <c r="J81" s="5">
        <v>0</v>
      </c>
      <c r="K81" s="5">
        <v>0</v>
      </c>
      <c r="L81" s="5">
        <v>0</v>
      </c>
      <c r="M81" s="5">
        <v>178079070.81903523</v>
      </c>
      <c r="N81" s="6">
        <v>0</v>
      </c>
      <c r="O81" s="6">
        <v>0</v>
      </c>
      <c r="P81" s="6">
        <v>0</v>
      </c>
      <c r="Q81" s="6">
        <v>1452510.2758935471</v>
      </c>
      <c r="R81" s="7">
        <f t="shared" si="1"/>
        <v>216365558.28949878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53520927.701357991</v>
      </c>
      <c r="I82" s="17">
        <v>0</v>
      </c>
      <c r="J82" s="5">
        <v>0</v>
      </c>
      <c r="K82" s="5">
        <v>0</v>
      </c>
      <c r="L82" s="5">
        <v>0</v>
      </c>
      <c r="M82" s="5">
        <v>198168094.98163864</v>
      </c>
      <c r="N82" s="6">
        <v>0</v>
      </c>
      <c r="O82" s="6">
        <v>0</v>
      </c>
      <c r="P82" s="6">
        <v>0</v>
      </c>
      <c r="Q82" s="6">
        <v>1394712</v>
      </c>
      <c r="R82" s="7">
        <f t="shared" si="1"/>
        <v>253083734.68299663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86784227.71945703</v>
      </c>
      <c r="I83" s="17">
        <v>0</v>
      </c>
      <c r="J83" s="5">
        <v>0</v>
      </c>
      <c r="K83" s="5">
        <v>0</v>
      </c>
      <c r="L83" s="5">
        <v>0</v>
      </c>
      <c r="M83" s="5">
        <v>427493008.62205476</v>
      </c>
      <c r="N83" s="6">
        <v>0</v>
      </c>
      <c r="O83" s="6">
        <v>0</v>
      </c>
      <c r="P83" s="6">
        <v>0</v>
      </c>
      <c r="Q83" s="6">
        <v>5600011.1399999997</v>
      </c>
      <c r="R83" s="7">
        <f t="shared" si="1"/>
        <v>519877247.48151177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84300586.289592028</v>
      </c>
      <c r="I84" s="17">
        <v>0</v>
      </c>
      <c r="J84" s="5">
        <v>0</v>
      </c>
      <c r="K84" s="5">
        <v>0</v>
      </c>
      <c r="L84" s="5">
        <v>0</v>
      </c>
      <c r="M84" s="5">
        <v>308539143.49941456</v>
      </c>
      <c r="N84" s="6">
        <v>0</v>
      </c>
      <c r="O84" s="6">
        <v>0</v>
      </c>
      <c r="P84" s="6">
        <v>0</v>
      </c>
      <c r="Q84" s="6">
        <v>2306869.2000000002</v>
      </c>
      <c r="R84" s="7">
        <f t="shared" si="1"/>
        <v>395146598.98900658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3114500.7330317013</v>
      </c>
      <c r="I85" s="17">
        <v>0</v>
      </c>
      <c r="J85" s="5">
        <v>0</v>
      </c>
      <c r="K85" s="5">
        <v>0</v>
      </c>
      <c r="L85" s="5">
        <v>0</v>
      </c>
      <c r="M85" s="5">
        <v>43829085.251263425</v>
      </c>
      <c r="N85" s="6">
        <v>0</v>
      </c>
      <c r="O85" s="6">
        <v>0</v>
      </c>
      <c r="P85" s="6">
        <v>0</v>
      </c>
      <c r="Q85" s="6">
        <v>260208.9</v>
      </c>
      <c r="R85" s="7">
        <f t="shared" si="1"/>
        <v>47203794.884295128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1723254.714932099</v>
      </c>
      <c r="I86" s="17">
        <v>0</v>
      </c>
      <c r="J86" s="5">
        <v>0</v>
      </c>
      <c r="K86" s="5">
        <v>0</v>
      </c>
      <c r="L86" s="5">
        <v>0</v>
      </c>
      <c r="M86" s="5">
        <v>25939862.862115052</v>
      </c>
      <c r="N86" s="6">
        <v>0</v>
      </c>
      <c r="O86" s="6">
        <v>0</v>
      </c>
      <c r="P86" s="6">
        <v>0</v>
      </c>
      <c r="Q86" s="6">
        <v>261611.45999999996</v>
      </c>
      <c r="R86" s="7">
        <f t="shared" si="1"/>
        <v>27924729.037047151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2449104.9864252992</v>
      </c>
      <c r="I87" s="17">
        <v>0</v>
      </c>
      <c r="J87" s="5">
        <v>0</v>
      </c>
      <c r="K87" s="5">
        <v>0</v>
      </c>
      <c r="L87" s="5">
        <v>0</v>
      </c>
      <c r="M87" s="5">
        <v>17934649.83800748</v>
      </c>
      <c r="N87" s="6">
        <v>0</v>
      </c>
      <c r="O87" s="6">
        <v>0</v>
      </c>
      <c r="P87" s="6">
        <v>0</v>
      </c>
      <c r="Q87" s="6">
        <v>157667.22000000003</v>
      </c>
      <c r="R87" s="7">
        <f t="shared" si="1"/>
        <v>20541422.044432778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4061275.7104072012</v>
      </c>
      <c r="I88" s="17">
        <v>0</v>
      </c>
      <c r="J88" s="5">
        <v>0</v>
      </c>
      <c r="K88" s="5">
        <v>0</v>
      </c>
      <c r="L88" s="5">
        <v>0</v>
      </c>
      <c r="M88" s="5">
        <v>31204946.185519811</v>
      </c>
      <c r="N88" s="6">
        <v>0</v>
      </c>
      <c r="O88" s="6">
        <v>0</v>
      </c>
      <c r="P88" s="6">
        <v>0</v>
      </c>
      <c r="Q88" s="6">
        <v>301842.36000000004</v>
      </c>
      <c r="R88" s="7">
        <f t="shared" si="1"/>
        <v>35568064.255927011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3907473.7556562014</v>
      </c>
      <c r="I89" s="17">
        <v>0</v>
      </c>
      <c r="J89" s="5">
        <v>0</v>
      </c>
      <c r="K89" s="5">
        <v>0</v>
      </c>
      <c r="L89" s="5">
        <v>0</v>
      </c>
      <c r="M89" s="5">
        <v>22383454.117652547</v>
      </c>
      <c r="N89" s="6">
        <v>0</v>
      </c>
      <c r="O89" s="6">
        <v>0</v>
      </c>
      <c r="P89" s="6">
        <v>0</v>
      </c>
      <c r="Q89" s="6">
        <v>433581.66</v>
      </c>
      <c r="R89" s="7">
        <f t="shared" si="1"/>
        <v>26724509.533308748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3537693.8914026991</v>
      </c>
      <c r="I90" s="17">
        <v>0</v>
      </c>
      <c r="J90" s="5">
        <v>0</v>
      </c>
      <c r="K90" s="5">
        <v>0</v>
      </c>
      <c r="L90" s="5">
        <v>0</v>
      </c>
      <c r="M90" s="5">
        <v>19985638.88130625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23739332.772708949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88407446.923076987</v>
      </c>
      <c r="I91" s="17">
        <v>0</v>
      </c>
      <c r="J91" s="5">
        <v>0</v>
      </c>
      <c r="K91" s="5">
        <v>0</v>
      </c>
      <c r="L91" s="5">
        <v>0</v>
      </c>
      <c r="M91" s="5">
        <v>367335312.52955538</v>
      </c>
      <c r="N91" s="6">
        <v>0</v>
      </c>
      <c r="O91" s="6">
        <v>0</v>
      </c>
      <c r="P91" s="6">
        <v>0</v>
      </c>
      <c r="Q91" s="6">
        <v>3611770.0200000005</v>
      </c>
      <c r="R91" s="7">
        <f t="shared" si="1"/>
        <v>459354529.47263235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55149056.968326002</v>
      </c>
      <c r="I92" s="17">
        <v>0</v>
      </c>
      <c r="J92" s="5">
        <v>0</v>
      </c>
      <c r="K92" s="5">
        <v>0</v>
      </c>
      <c r="L92" s="5">
        <v>0</v>
      </c>
      <c r="M92" s="5">
        <v>226292625.41965505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283511682.38798106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30165891.393665001</v>
      </c>
      <c r="I93" s="17">
        <v>0</v>
      </c>
      <c r="J93" s="5">
        <v>0</v>
      </c>
      <c r="K93" s="5">
        <v>0</v>
      </c>
      <c r="L93" s="5">
        <v>0</v>
      </c>
      <c r="M93" s="5">
        <v>95751849.040415376</v>
      </c>
      <c r="N93" s="6">
        <v>12290800.73906864</v>
      </c>
      <c r="O93" s="6">
        <v>0</v>
      </c>
      <c r="P93" s="6">
        <v>0</v>
      </c>
      <c r="Q93" s="6">
        <v>1174626</v>
      </c>
      <c r="R93" s="7">
        <f t="shared" si="1"/>
        <v>139383167.17314902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161747526.72397995</v>
      </c>
      <c r="I94" s="17">
        <v>0</v>
      </c>
      <c r="J94" s="5">
        <v>0</v>
      </c>
      <c r="K94" s="5">
        <v>0</v>
      </c>
      <c r="L94" s="5">
        <v>0</v>
      </c>
      <c r="M94" s="5">
        <v>646490541.68569648</v>
      </c>
      <c r="N94" s="6">
        <v>60000187.452999189</v>
      </c>
      <c r="O94" s="6">
        <v>0</v>
      </c>
      <c r="P94" s="6">
        <v>0</v>
      </c>
      <c r="Q94" s="6">
        <v>5078418.1249482939</v>
      </c>
      <c r="R94" s="7">
        <f t="shared" si="1"/>
        <v>873316673.98762393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4753796.6515836995</v>
      </c>
      <c r="I95" s="17">
        <v>0</v>
      </c>
      <c r="J95" s="5">
        <v>0</v>
      </c>
      <c r="K95" s="5">
        <v>0</v>
      </c>
      <c r="L95" s="5">
        <v>0</v>
      </c>
      <c r="M95" s="5">
        <v>21594324.14141576</v>
      </c>
      <c r="N95" s="6">
        <v>2606571.806781068</v>
      </c>
      <c r="O95" s="6">
        <v>0</v>
      </c>
      <c r="P95" s="6">
        <v>0</v>
      </c>
      <c r="Q95" s="6">
        <v>220620.33585987595</v>
      </c>
      <c r="R95" s="7">
        <f t="shared" si="1"/>
        <v>29175312.935640406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5271699.3303168006</v>
      </c>
      <c r="I96" s="17">
        <v>0</v>
      </c>
      <c r="J96" s="5">
        <v>0</v>
      </c>
      <c r="K96" s="5">
        <v>0</v>
      </c>
      <c r="L96" s="5">
        <v>0</v>
      </c>
      <c r="M96" s="5">
        <v>22480950.594667114</v>
      </c>
      <c r="N96" s="6">
        <v>2471165.4791560769</v>
      </c>
      <c r="O96" s="6">
        <v>0</v>
      </c>
      <c r="P96" s="6">
        <v>0</v>
      </c>
      <c r="Q96" s="6">
        <v>209159.53919183041</v>
      </c>
      <c r="R96" s="7">
        <f t="shared" si="1"/>
        <v>30432974.943331823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33323542.38913998</v>
      </c>
      <c r="I97" s="17">
        <v>0</v>
      </c>
      <c r="J97" s="5">
        <v>0</v>
      </c>
      <c r="K97" s="5">
        <v>0</v>
      </c>
      <c r="L97" s="5">
        <v>0</v>
      </c>
      <c r="M97" s="5">
        <v>103844547.32574251</v>
      </c>
      <c r="N97" s="6">
        <v>14912042.311124641</v>
      </c>
      <c r="O97" s="6">
        <v>0</v>
      </c>
      <c r="P97" s="6">
        <v>0</v>
      </c>
      <c r="Q97" s="6">
        <v>953062.61053959059</v>
      </c>
      <c r="R97" s="7">
        <f t="shared" si="1"/>
        <v>153033194.63654673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28422083.900453001</v>
      </c>
      <c r="I98" s="17">
        <v>0</v>
      </c>
      <c r="J98" s="5">
        <v>0</v>
      </c>
      <c r="K98" s="5">
        <v>0</v>
      </c>
      <c r="L98" s="5">
        <v>0</v>
      </c>
      <c r="M98" s="5">
        <v>102011589.36273846</v>
      </c>
      <c r="N98" s="6">
        <v>21762744.680535246</v>
      </c>
      <c r="O98" s="6">
        <v>0</v>
      </c>
      <c r="P98" s="6">
        <v>0</v>
      </c>
      <c r="Q98" s="6">
        <v>1390906.6125881481</v>
      </c>
      <c r="R98" s="7">
        <f t="shared" si="1"/>
        <v>153587324.55631486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27831816.687783003</v>
      </c>
      <c r="I99" s="17">
        <v>0</v>
      </c>
      <c r="J99" s="5">
        <v>0</v>
      </c>
      <c r="K99" s="5">
        <v>0</v>
      </c>
      <c r="L99" s="5">
        <v>0</v>
      </c>
      <c r="M99" s="5">
        <v>94012929.394526154</v>
      </c>
      <c r="N99" s="6">
        <v>13230682.247996639</v>
      </c>
      <c r="O99" s="6">
        <v>0</v>
      </c>
      <c r="P99" s="6">
        <v>0</v>
      </c>
      <c r="Q99" s="6">
        <v>845603.05687226134</v>
      </c>
      <c r="R99" s="7">
        <f t="shared" si="1"/>
        <v>135921031.38717803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2730998.3981900001</v>
      </c>
      <c r="I100" s="17">
        <v>0</v>
      </c>
      <c r="J100" s="5">
        <v>0</v>
      </c>
      <c r="K100" s="5">
        <v>0</v>
      </c>
      <c r="L100" s="5">
        <v>0</v>
      </c>
      <c r="M100" s="5">
        <v>9119397.7613201104</v>
      </c>
      <c r="N100" s="6">
        <v>3154082.3808829766</v>
      </c>
      <c r="O100" s="6">
        <v>0</v>
      </c>
      <c r="P100" s="6">
        <v>0</v>
      </c>
      <c r="Q100" s="6">
        <v>216588.25575437697</v>
      </c>
      <c r="R100" s="7">
        <f t="shared" si="1"/>
        <v>15221066.796147464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81119360.877828032</v>
      </c>
      <c r="I101" s="17">
        <v>0</v>
      </c>
      <c r="J101" s="5">
        <v>0</v>
      </c>
      <c r="K101" s="5">
        <v>0</v>
      </c>
      <c r="L101" s="5">
        <v>0</v>
      </c>
      <c r="M101" s="5">
        <v>324497474.47081029</v>
      </c>
      <c r="N101" s="6">
        <v>39335582.597688004</v>
      </c>
      <c r="O101" s="6">
        <v>0</v>
      </c>
      <c r="P101" s="6">
        <v>0</v>
      </c>
      <c r="Q101" s="6">
        <v>2701142.2642456237</v>
      </c>
      <c r="R101" s="7">
        <f t="shared" si="1"/>
        <v>447653560.21057194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18155804.361991003</v>
      </c>
      <c r="I102" s="17">
        <v>0</v>
      </c>
      <c r="J102" s="5">
        <v>0</v>
      </c>
      <c r="K102" s="5">
        <v>0</v>
      </c>
      <c r="L102" s="5">
        <v>0</v>
      </c>
      <c r="M102" s="5">
        <v>72894650.655994803</v>
      </c>
      <c r="N102" s="6">
        <v>8335293.1297675129</v>
      </c>
      <c r="O102" s="6">
        <v>0</v>
      </c>
      <c r="P102" s="6">
        <v>0</v>
      </c>
      <c r="Q102" s="6">
        <v>648684</v>
      </c>
      <c r="R102" s="7">
        <f t="shared" si="1"/>
        <v>100034432.14775331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511141.30316741997</v>
      </c>
      <c r="I103" s="17">
        <v>0</v>
      </c>
      <c r="J103" s="5">
        <v>0</v>
      </c>
      <c r="K103" s="5">
        <v>0</v>
      </c>
      <c r="L103" s="5">
        <v>0</v>
      </c>
      <c r="M103" s="5">
        <v>5097750.8472299073</v>
      </c>
      <c r="N103" s="6">
        <v>0</v>
      </c>
      <c r="O103" s="6">
        <v>0</v>
      </c>
      <c r="P103" s="6">
        <v>0</v>
      </c>
      <c r="Q103" s="6">
        <v>39261.553832640398</v>
      </c>
      <c r="R103" s="7">
        <f t="shared" si="1"/>
        <v>5648153.7042299667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5221715.5113122016</v>
      </c>
      <c r="I104" s="17">
        <v>0</v>
      </c>
      <c r="J104" s="5">
        <v>0</v>
      </c>
      <c r="K104" s="5">
        <v>0</v>
      </c>
      <c r="L104" s="5">
        <v>0</v>
      </c>
      <c r="M104" s="5">
        <v>23369362.467099667</v>
      </c>
      <c r="N104" s="6">
        <v>0</v>
      </c>
      <c r="O104" s="6">
        <v>0</v>
      </c>
      <c r="P104" s="6">
        <v>0</v>
      </c>
      <c r="Q104" s="6">
        <v>226376.14616735964</v>
      </c>
      <c r="R104" s="7">
        <f t="shared" si="1"/>
        <v>28817454.124579228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3568960.7420814</v>
      </c>
      <c r="I105" s="17">
        <v>0</v>
      </c>
      <c r="J105" s="5">
        <v>0</v>
      </c>
      <c r="K105" s="5">
        <v>0</v>
      </c>
      <c r="L105" s="5">
        <v>0</v>
      </c>
      <c r="M105" s="5">
        <v>29254296.424860377</v>
      </c>
      <c r="N105" s="6">
        <v>0</v>
      </c>
      <c r="O105" s="6">
        <v>0</v>
      </c>
      <c r="P105" s="6">
        <v>0</v>
      </c>
      <c r="Q105" s="6">
        <v>272942.85913068749</v>
      </c>
      <c r="R105" s="7">
        <f t="shared" si="1"/>
        <v>33096200.026072465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3025059.8190044984</v>
      </c>
      <c r="I106" s="17">
        <v>0</v>
      </c>
      <c r="J106" s="5">
        <v>0</v>
      </c>
      <c r="K106" s="5">
        <v>0</v>
      </c>
      <c r="L106" s="5">
        <v>0</v>
      </c>
      <c r="M106" s="5">
        <v>31201138.054165453</v>
      </c>
      <c r="N106" s="6">
        <v>0</v>
      </c>
      <c r="O106" s="6">
        <v>0</v>
      </c>
      <c r="P106" s="6">
        <v>0</v>
      </c>
      <c r="Q106" s="6">
        <v>241809.52942913279</v>
      </c>
      <c r="R106" s="7">
        <f t="shared" si="1"/>
        <v>34468007.402599081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12578811.185520001</v>
      </c>
      <c r="I107" s="17">
        <v>0</v>
      </c>
      <c r="J107" s="5">
        <v>0</v>
      </c>
      <c r="K107" s="5">
        <v>0</v>
      </c>
      <c r="L107" s="5">
        <v>0</v>
      </c>
      <c r="M107" s="5">
        <v>49265439.864675172</v>
      </c>
      <c r="N107" s="6">
        <v>0</v>
      </c>
      <c r="O107" s="6">
        <v>0</v>
      </c>
      <c r="P107" s="6">
        <v>0</v>
      </c>
      <c r="Q107" s="6">
        <v>474309.31852941419</v>
      </c>
      <c r="R107" s="7">
        <f t="shared" si="1"/>
        <v>62318560.368724585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4834485.2217193991</v>
      </c>
      <c r="I108" s="17">
        <v>0</v>
      </c>
      <c r="J108" s="5">
        <v>0</v>
      </c>
      <c r="K108" s="5">
        <v>0</v>
      </c>
      <c r="L108" s="5">
        <v>0</v>
      </c>
      <c r="M108" s="5">
        <v>33248474.335865028</v>
      </c>
      <c r="N108" s="6">
        <v>0</v>
      </c>
      <c r="O108" s="6">
        <v>0</v>
      </c>
      <c r="P108" s="6">
        <v>0</v>
      </c>
      <c r="Q108" s="6">
        <v>441956.29291076551</v>
      </c>
      <c r="R108" s="7">
        <f t="shared" si="1"/>
        <v>38524915.850495189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61279702.742080986</v>
      </c>
      <c r="I109" s="17">
        <v>0</v>
      </c>
      <c r="J109" s="5">
        <v>0</v>
      </c>
      <c r="K109" s="5">
        <v>0</v>
      </c>
      <c r="L109" s="5">
        <v>0</v>
      </c>
      <c r="M109" s="5">
        <v>376893710.49407792</v>
      </c>
      <c r="N109" s="6">
        <v>0</v>
      </c>
      <c r="O109" s="6">
        <v>0</v>
      </c>
      <c r="P109" s="6">
        <v>0</v>
      </c>
      <c r="Q109" s="6">
        <v>2561502.2399999998</v>
      </c>
      <c r="R109" s="7">
        <f t="shared" si="1"/>
        <v>440734915.47615892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34514711.755656004</v>
      </c>
      <c r="I110" s="17">
        <v>0</v>
      </c>
      <c r="J110" s="5">
        <v>0</v>
      </c>
      <c r="K110" s="5">
        <v>0</v>
      </c>
      <c r="L110" s="5">
        <v>0</v>
      </c>
      <c r="M110" s="5">
        <v>162418246.42503661</v>
      </c>
      <c r="N110" s="6">
        <v>0</v>
      </c>
      <c r="O110" s="6">
        <v>0</v>
      </c>
      <c r="P110" s="6">
        <v>0</v>
      </c>
      <c r="Q110" s="6">
        <v>775270.84876865835</v>
      </c>
      <c r="R110" s="7">
        <f t="shared" si="1"/>
        <v>197708229.02946126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66882992.398190022</v>
      </c>
      <c r="I111" s="17">
        <v>0</v>
      </c>
      <c r="J111" s="5">
        <v>0</v>
      </c>
      <c r="K111" s="5">
        <v>0</v>
      </c>
      <c r="L111" s="5">
        <v>0</v>
      </c>
      <c r="M111" s="5">
        <v>357008384.07160115</v>
      </c>
      <c r="N111" s="6">
        <v>0</v>
      </c>
      <c r="O111" s="6">
        <v>0</v>
      </c>
      <c r="P111" s="6">
        <v>0</v>
      </c>
      <c r="Q111" s="6">
        <v>3217107.78</v>
      </c>
      <c r="R111" s="7">
        <f t="shared" si="1"/>
        <v>427108484.24979115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36260108.497737989</v>
      </c>
      <c r="I112" s="17">
        <v>0</v>
      </c>
      <c r="J112" s="5">
        <v>0</v>
      </c>
      <c r="K112" s="5">
        <v>0</v>
      </c>
      <c r="L112" s="5">
        <v>0</v>
      </c>
      <c r="M112" s="5">
        <v>176297192.98996204</v>
      </c>
      <c r="N112" s="6">
        <v>0</v>
      </c>
      <c r="O112" s="6">
        <v>0</v>
      </c>
      <c r="P112" s="6">
        <v>0</v>
      </c>
      <c r="Q112" s="6">
        <v>1260000</v>
      </c>
      <c r="R112" s="7">
        <f t="shared" si="1"/>
        <v>213817301.48770005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14718283.266968001</v>
      </c>
      <c r="I113" s="17">
        <v>0</v>
      </c>
      <c r="J113" s="5">
        <v>0</v>
      </c>
      <c r="K113" s="5">
        <v>0</v>
      </c>
      <c r="L113" s="5">
        <v>0</v>
      </c>
      <c r="M113" s="5">
        <v>46196755.106430918</v>
      </c>
      <c r="N113" s="6">
        <v>0</v>
      </c>
      <c r="O113" s="6">
        <v>0</v>
      </c>
      <c r="P113" s="6">
        <v>0</v>
      </c>
      <c r="Q113" s="6">
        <v>199863.18000000002</v>
      </c>
      <c r="R113" s="7">
        <f t="shared" si="1"/>
        <v>61114901.553398915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10255485.031674001</v>
      </c>
      <c r="I114" s="17">
        <v>0</v>
      </c>
      <c r="J114" s="5">
        <v>0</v>
      </c>
      <c r="K114" s="5">
        <v>0</v>
      </c>
      <c r="L114" s="5">
        <v>0</v>
      </c>
      <c r="M114" s="5">
        <v>42927469.319752142</v>
      </c>
      <c r="N114" s="6">
        <v>0</v>
      </c>
      <c r="O114" s="6">
        <v>0</v>
      </c>
      <c r="P114" s="6">
        <v>0</v>
      </c>
      <c r="Q114" s="6">
        <v>187040.47123134159</v>
      </c>
      <c r="R114" s="7">
        <f t="shared" si="1"/>
        <v>53369994.822657481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15554983.873302996</v>
      </c>
      <c r="I115" s="17">
        <v>0</v>
      </c>
      <c r="J115" s="5">
        <v>0</v>
      </c>
      <c r="K115" s="5">
        <v>0</v>
      </c>
      <c r="L115" s="5">
        <v>0</v>
      </c>
      <c r="M115" s="5">
        <v>49483537.415901683</v>
      </c>
      <c r="N115" s="6">
        <v>0</v>
      </c>
      <c r="O115" s="6">
        <v>0</v>
      </c>
      <c r="P115" s="6">
        <v>0</v>
      </c>
      <c r="Q115" s="6">
        <v>318050.27999999997</v>
      </c>
      <c r="R115" s="7">
        <f t="shared" si="1"/>
        <v>65356571.569204681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7589772.3167419992</v>
      </c>
      <c r="I116" s="17">
        <v>0</v>
      </c>
      <c r="J116" s="5">
        <v>0</v>
      </c>
      <c r="K116" s="5">
        <v>0</v>
      </c>
      <c r="L116" s="5">
        <v>0</v>
      </c>
      <c r="M116" s="5">
        <v>30845943.598450657</v>
      </c>
      <c r="N116" s="6">
        <v>0</v>
      </c>
      <c r="O116" s="6">
        <v>0</v>
      </c>
      <c r="P116" s="6">
        <v>0</v>
      </c>
      <c r="Q116" s="6">
        <v>484364.52000000008</v>
      </c>
      <c r="R116" s="7">
        <f t="shared" si="1"/>
        <v>38920080.435192659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96602460.407239974</v>
      </c>
      <c r="I117" s="17">
        <v>0</v>
      </c>
      <c r="J117" s="5">
        <v>0</v>
      </c>
      <c r="K117" s="5">
        <v>0</v>
      </c>
      <c r="L117" s="5">
        <v>0</v>
      </c>
      <c r="M117" s="5">
        <v>438384131.25204146</v>
      </c>
      <c r="N117" s="6">
        <v>0</v>
      </c>
      <c r="O117" s="6">
        <v>0</v>
      </c>
      <c r="P117" s="6">
        <v>0</v>
      </c>
      <c r="Q117" s="6">
        <v>2837874.2399999998</v>
      </c>
      <c r="R117" s="7">
        <f t="shared" si="1"/>
        <v>537824465.89928138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124002660.69682997</v>
      </c>
      <c r="I118" s="17">
        <v>0</v>
      </c>
      <c r="J118" s="5">
        <v>0</v>
      </c>
      <c r="K118" s="5">
        <v>0</v>
      </c>
      <c r="L118" s="5">
        <v>0</v>
      </c>
      <c r="M118" s="5">
        <v>771941133.03550434</v>
      </c>
      <c r="N118" s="6">
        <v>0</v>
      </c>
      <c r="O118" s="6">
        <v>0</v>
      </c>
      <c r="P118" s="6">
        <v>0</v>
      </c>
      <c r="Q118" s="6">
        <v>4425276.0600000005</v>
      </c>
      <c r="R118" s="7">
        <f t="shared" si="1"/>
        <v>900369069.79233432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33302909.276017994</v>
      </c>
      <c r="I119" s="17">
        <v>0</v>
      </c>
      <c r="J119" s="5">
        <v>0</v>
      </c>
      <c r="K119" s="5">
        <v>0</v>
      </c>
      <c r="L119" s="5">
        <v>0</v>
      </c>
      <c r="M119" s="5">
        <v>155480294.72864658</v>
      </c>
      <c r="N119" s="6">
        <v>0</v>
      </c>
      <c r="O119" s="6">
        <v>0</v>
      </c>
      <c r="P119" s="6">
        <v>0</v>
      </c>
      <c r="Q119" s="6">
        <v>941774.76</v>
      </c>
      <c r="R119" s="7">
        <f t="shared" si="1"/>
        <v>189724978.76466456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21068429.004523993</v>
      </c>
      <c r="I120" s="17">
        <v>0</v>
      </c>
      <c r="J120" s="5">
        <v>0</v>
      </c>
      <c r="K120" s="5">
        <v>0</v>
      </c>
      <c r="L120" s="5">
        <v>0</v>
      </c>
      <c r="M120" s="5">
        <v>300291092.41397774</v>
      </c>
      <c r="N120" s="6">
        <v>0</v>
      </c>
      <c r="O120" s="6">
        <v>0</v>
      </c>
      <c r="P120" s="6">
        <v>0</v>
      </c>
      <c r="Q120" s="6">
        <v>1039452.48</v>
      </c>
      <c r="R120" s="7">
        <f t="shared" si="1"/>
        <v>322398973.89850175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1071283.4751130994</v>
      </c>
      <c r="I121" s="17">
        <v>0</v>
      </c>
      <c r="J121" s="5">
        <v>0</v>
      </c>
      <c r="K121" s="5">
        <v>0</v>
      </c>
      <c r="L121" s="5">
        <v>0</v>
      </c>
      <c r="M121" s="5">
        <v>6973226.2894093087</v>
      </c>
      <c r="N121" s="6">
        <v>0</v>
      </c>
      <c r="O121" s="6">
        <v>0</v>
      </c>
      <c r="P121" s="6">
        <v>0</v>
      </c>
      <c r="Q121" s="6">
        <v>94471.145454545462</v>
      </c>
      <c r="R121" s="7">
        <f t="shared" si="1"/>
        <v>8138980.9099769536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5279585.1945701018</v>
      </c>
      <c r="I122" s="17">
        <v>0</v>
      </c>
      <c r="J122" s="5">
        <v>0</v>
      </c>
      <c r="K122" s="5">
        <v>0</v>
      </c>
      <c r="L122" s="5">
        <v>0</v>
      </c>
      <c r="M122" s="5">
        <v>16039984.715453576</v>
      </c>
      <c r="N122" s="6">
        <v>0</v>
      </c>
      <c r="O122" s="6">
        <v>0</v>
      </c>
      <c r="P122" s="6">
        <v>0</v>
      </c>
      <c r="Q122" s="6">
        <v>188942.29090909092</v>
      </c>
      <c r="R122" s="7">
        <f t="shared" si="1"/>
        <v>21508512.200932767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9621909.828054294</v>
      </c>
      <c r="I123" s="17">
        <v>0</v>
      </c>
      <c r="J123" s="5">
        <v>0</v>
      </c>
      <c r="K123" s="5">
        <v>0</v>
      </c>
      <c r="L123" s="5">
        <v>0</v>
      </c>
      <c r="M123" s="5">
        <v>23898255.247951433</v>
      </c>
      <c r="N123" s="6">
        <v>0</v>
      </c>
      <c r="O123" s="6">
        <v>0</v>
      </c>
      <c r="P123" s="6">
        <v>0</v>
      </c>
      <c r="Q123" s="6">
        <v>472355.72727272735</v>
      </c>
      <c r="R123" s="7">
        <f t="shared" si="1"/>
        <v>33992520.803278454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27463.601809954998</v>
      </c>
      <c r="I124" s="17">
        <v>0</v>
      </c>
      <c r="J124" s="5">
        <v>0</v>
      </c>
      <c r="K124" s="5">
        <v>0</v>
      </c>
      <c r="L124" s="5">
        <v>0</v>
      </c>
      <c r="M124" s="5">
        <v>18231.841136512885</v>
      </c>
      <c r="N124" s="6">
        <v>0</v>
      </c>
      <c r="O124" s="6">
        <v>0</v>
      </c>
      <c r="P124" s="6">
        <v>0</v>
      </c>
      <c r="Q124" s="6">
        <v>47235.572727272731</v>
      </c>
      <c r="R124" s="7">
        <f t="shared" si="1"/>
        <v>92931.015673740621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1436428.9411763996</v>
      </c>
      <c r="I125" s="17">
        <v>0</v>
      </c>
      <c r="J125" s="5">
        <v>0</v>
      </c>
      <c r="K125" s="5">
        <v>0</v>
      </c>
      <c r="L125" s="5">
        <v>0</v>
      </c>
      <c r="M125" s="5">
        <v>2483419.332832641</v>
      </c>
      <c r="N125" s="6">
        <v>0</v>
      </c>
      <c r="O125" s="6">
        <v>0</v>
      </c>
      <c r="P125" s="6">
        <v>0</v>
      </c>
      <c r="Q125" s="6">
        <v>47235.572727272731</v>
      </c>
      <c r="R125" s="7">
        <f t="shared" si="1"/>
        <v>3967083.8467363133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566761.84615384974</v>
      </c>
      <c r="I126" s="17">
        <v>0</v>
      </c>
      <c r="J126" s="5">
        <v>0</v>
      </c>
      <c r="K126" s="5">
        <v>0</v>
      </c>
      <c r="L126" s="5">
        <v>0</v>
      </c>
      <c r="M126" s="5">
        <v>7706984.4299380425</v>
      </c>
      <c r="N126" s="6">
        <v>0</v>
      </c>
      <c r="O126" s="6">
        <v>0</v>
      </c>
      <c r="P126" s="6">
        <v>0</v>
      </c>
      <c r="Q126" s="6">
        <v>47235.572727272731</v>
      </c>
      <c r="R126" s="7">
        <f t="shared" si="1"/>
        <v>8320981.8488191646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48530.533936650958</v>
      </c>
      <c r="I127" s="17">
        <v>0</v>
      </c>
      <c r="J127" s="5">
        <v>0</v>
      </c>
      <c r="K127" s="5">
        <v>0</v>
      </c>
      <c r="L127" s="5">
        <v>0</v>
      </c>
      <c r="M127" s="5">
        <v>2702106.9676741683</v>
      </c>
      <c r="N127" s="6">
        <v>0</v>
      </c>
      <c r="O127" s="6">
        <v>0</v>
      </c>
      <c r="P127" s="6">
        <v>0</v>
      </c>
      <c r="Q127" s="6">
        <v>47235.572727272731</v>
      </c>
      <c r="R127" s="7">
        <f t="shared" si="1"/>
        <v>2797873.074338092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4437021.2307691984</v>
      </c>
      <c r="I128" s="17">
        <v>0</v>
      </c>
      <c r="J128" s="5">
        <v>0</v>
      </c>
      <c r="K128" s="5">
        <v>0</v>
      </c>
      <c r="L128" s="5">
        <v>0</v>
      </c>
      <c r="M128" s="5">
        <v>10621792.887126293</v>
      </c>
      <c r="N128" s="6">
        <v>0</v>
      </c>
      <c r="O128" s="6">
        <v>0</v>
      </c>
      <c r="P128" s="6">
        <v>0</v>
      </c>
      <c r="Q128" s="6">
        <v>188942.29090909092</v>
      </c>
      <c r="R128" s="7">
        <f t="shared" si="1"/>
        <v>15247756.408804582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445095.40271493001</v>
      </c>
      <c r="I129" s="17">
        <v>0</v>
      </c>
      <c r="J129" s="5">
        <v>0</v>
      </c>
      <c r="K129" s="5">
        <v>0</v>
      </c>
      <c r="L129" s="5">
        <v>0</v>
      </c>
      <c r="M129" s="5">
        <v>1779775.3925039559</v>
      </c>
      <c r="N129" s="6">
        <v>0</v>
      </c>
      <c r="O129" s="6">
        <v>0</v>
      </c>
      <c r="P129" s="6">
        <v>0</v>
      </c>
      <c r="Q129" s="6">
        <v>47235.572727272731</v>
      </c>
      <c r="R129" s="7">
        <f t="shared" si="1"/>
        <v>2272106.3679461586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6407760.1447964013</v>
      </c>
      <c r="I130" s="17">
        <v>0</v>
      </c>
      <c r="J130" s="5">
        <v>0</v>
      </c>
      <c r="K130" s="5">
        <v>0</v>
      </c>
      <c r="L130" s="5">
        <v>0</v>
      </c>
      <c r="M130" s="5">
        <v>16105236.829401121</v>
      </c>
      <c r="N130" s="6">
        <v>0</v>
      </c>
      <c r="O130" s="6">
        <v>0</v>
      </c>
      <c r="P130" s="6">
        <v>0</v>
      </c>
      <c r="Q130" s="6">
        <v>236177.86363636368</v>
      </c>
      <c r="R130" s="7">
        <f t="shared" si="1"/>
        <v>22749174.837833885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4816860.9411765002</v>
      </c>
      <c r="I131" s="17">
        <v>0</v>
      </c>
      <c r="J131" s="5">
        <v>0</v>
      </c>
      <c r="K131" s="5">
        <v>0</v>
      </c>
      <c r="L131" s="5">
        <v>0</v>
      </c>
      <c r="M131" s="5">
        <v>12196198.647528172</v>
      </c>
      <c r="N131" s="6">
        <v>0</v>
      </c>
      <c r="O131" s="6">
        <v>0</v>
      </c>
      <c r="P131" s="6">
        <v>0</v>
      </c>
      <c r="Q131" s="6">
        <v>141706.7181818182</v>
      </c>
      <c r="R131" s="7">
        <f t="shared" si="1"/>
        <v>17154766.30688649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0</v>
      </c>
      <c r="I132" s="17">
        <v>0</v>
      </c>
      <c r="J132" s="5">
        <v>0</v>
      </c>
      <c r="K132" s="5">
        <v>0</v>
      </c>
      <c r="L132" s="5">
        <v>0</v>
      </c>
      <c r="M132" s="5">
        <v>0</v>
      </c>
      <c r="N132" s="6">
        <v>0</v>
      </c>
      <c r="O132" s="6">
        <v>0</v>
      </c>
      <c r="P132" s="6">
        <v>0</v>
      </c>
      <c r="Q132" s="6">
        <v>0</v>
      </c>
      <c r="R132" s="7">
        <f t="shared" si="1"/>
        <v>0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0</v>
      </c>
      <c r="I133" s="17">
        <v>0</v>
      </c>
      <c r="J133" s="5">
        <v>0</v>
      </c>
      <c r="K133" s="5">
        <v>0</v>
      </c>
      <c r="L133" s="5">
        <v>0</v>
      </c>
      <c r="M133" s="5">
        <v>0</v>
      </c>
      <c r="N133" s="6">
        <v>0</v>
      </c>
      <c r="O133" s="6">
        <v>0</v>
      </c>
      <c r="P133" s="6">
        <v>0</v>
      </c>
      <c r="Q133" s="6">
        <v>0</v>
      </c>
      <c r="R133" s="7">
        <f t="shared" si="1"/>
        <v>0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44888763.420814991</v>
      </c>
      <c r="I134" s="17">
        <v>0</v>
      </c>
      <c r="J134" s="5">
        <v>0</v>
      </c>
      <c r="K134" s="5">
        <v>0</v>
      </c>
      <c r="L134" s="5">
        <v>0</v>
      </c>
      <c r="M134" s="5">
        <v>213245106.17938611</v>
      </c>
      <c r="N134" s="6">
        <v>0</v>
      </c>
      <c r="O134" s="6">
        <v>0</v>
      </c>
      <c r="P134" s="6">
        <v>0</v>
      </c>
      <c r="Q134" s="6">
        <v>2087887.5506385141</v>
      </c>
      <c r="R134" s="7">
        <f t="shared" si="1"/>
        <v>260221757.15083963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15557361.927602001</v>
      </c>
      <c r="I135" s="17">
        <v>0</v>
      </c>
      <c r="J135" s="5">
        <v>0</v>
      </c>
      <c r="K135" s="5">
        <v>0</v>
      </c>
      <c r="L135" s="5">
        <v>0</v>
      </c>
      <c r="M135" s="5">
        <v>61919297.49861408</v>
      </c>
      <c r="N135" s="6">
        <v>0</v>
      </c>
      <c r="O135" s="6">
        <v>0</v>
      </c>
      <c r="P135" s="6">
        <v>0</v>
      </c>
      <c r="Q135" s="6">
        <v>440398.77947049862</v>
      </c>
      <c r="R135" s="7">
        <f t="shared" si="1"/>
        <v>77917058.205686584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41855438.769230992</v>
      </c>
      <c r="I136" s="17">
        <v>0</v>
      </c>
      <c r="J136" s="5">
        <v>0</v>
      </c>
      <c r="K136" s="5">
        <v>0</v>
      </c>
      <c r="L136" s="5">
        <v>0</v>
      </c>
      <c r="M136" s="5">
        <v>200427104.09716007</v>
      </c>
      <c r="N136" s="6">
        <v>0</v>
      </c>
      <c r="O136" s="6">
        <v>0</v>
      </c>
      <c r="P136" s="6">
        <v>0</v>
      </c>
      <c r="Q136" s="6">
        <v>1533002.0098909871</v>
      </c>
      <c r="R136" s="7">
        <f t="shared" ref="R136:R199" si="2">+SUM(G136:Q136)</f>
        <v>243815544.87628204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27582630.289591998</v>
      </c>
      <c r="I137" s="17">
        <v>0</v>
      </c>
      <c r="J137" s="5">
        <v>0</v>
      </c>
      <c r="K137" s="5">
        <v>0</v>
      </c>
      <c r="L137" s="5">
        <v>0</v>
      </c>
      <c r="M137" s="5">
        <v>88756696.812570378</v>
      </c>
      <c r="N137" s="6">
        <v>0</v>
      </c>
      <c r="O137" s="6">
        <v>0</v>
      </c>
      <c r="P137" s="6">
        <v>0</v>
      </c>
      <c r="Q137" s="6">
        <v>196316.39596313817</v>
      </c>
      <c r="R137" s="7">
        <f t="shared" si="2"/>
        <v>116535643.49812551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36071698.678731993</v>
      </c>
      <c r="I138" s="17">
        <v>0</v>
      </c>
      <c r="J138" s="5">
        <v>0</v>
      </c>
      <c r="K138" s="5">
        <v>0</v>
      </c>
      <c r="L138" s="5">
        <v>0</v>
      </c>
      <c r="M138" s="5">
        <v>118377766.07158329</v>
      </c>
      <c r="N138" s="6">
        <v>0</v>
      </c>
      <c r="O138" s="6">
        <v>0</v>
      </c>
      <c r="P138" s="6">
        <v>0</v>
      </c>
      <c r="Q138" s="6">
        <v>673275.61838727514</v>
      </c>
      <c r="R138" s="7">
        <f t="shared" si="2"/>
        <v>155122740.36870256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2446765.9366516005</v>
      </c>
      <c r="I139" s="17">
        <v>0</v>
      </c>
      <c r="J139" s="5">
        <v>0</v>
      </c>
      <c r="K139" s="5">
        <v>0</v>
      </c>
      <c r="L139" s="5">
        <v>0</v>
      </c>
      <c r="M139" s="5">
        <v>12906253.554249158</v>
      </c>
      <c r="N139" s="6">
        <v>0</v>
      </c>
      <c r="O139" s="6">
        <v>0</v>
      </c>
      <c r="P139" s="6">
        <v>0</v>
      </c>
      <c r="Q139" s="6">
        <v>583241.28553435614</v>
      </c>
      <c r="R139" s="7">
        <f t="shared" si="2"/>
        <v>15936260.776435114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8829343.8733031973</v>
      </c>
      <c r="I140" s="17">
        <v>0</v>
      </c>
      <c r="J140" s="5">
        <v>0</v>
      </c>
      <c r="K140" s="5">
        <v>0</v>
      </c>
      <c r="L140" s="5">
        <v>0</v>
      </c>
      <c r="M140" s="5">
        <v>73447064.597779185</v>
      </c>
      <c r="N140" s="6">
        <v>0</v>
      </c>
      <c r="O140" s="6">
        <v>0</v>
      </c>
      <c r="P140" s="6">
        <v>0</v>
      </c>
      <c r="Q140" s="6">
        <v>437294.33675203432</v>
      </c>
      <c r="R140" s="7">
        <f t="shared" si="2"/>
        <v>82713702.807834417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16703080.552036002</v>
      </c>
      <c r="I141" s="17">
        <v>0</v>
      </c>
      <c r="J141" s="5">
        <v>0</v>
      </c>
      <c r="K141" s="5">
        <v>0</v>
      </c>
      <c r="L141" s="5">
        <v>0</v>
      </c>
      <c r="M141" s="5">
        <v>70309425.068112791</v>
      </c>
      <c r="N141" s="6">
        <v>0</v>
      </c>
      <c r="O141" s="6">
        <v>0</v>
      </c>
      <c r="P141" s="6">
        <v>0</v>
      </c>
      <c r="Q141" s="6">
        <v>917621.6197369321</v>
      </c>
      <c r="R141" s="7">
        <f t="shared" si="2"/>
        <v>87930127.239885718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30483659.321266994</v>
      </c>
      <c r="I142" s="17">
        <v>0</v>
      </c>
      <c r="J142" s="5">
        <v>0</v>
      </c>
      <c r="K142" s="5">
        <v>0</v>
      </c>
      <c r="L142" s="5">
        <v>0</v>
      </c>
      <c r="M142" s="5">
        <v>144064384.50585258</v>
      </c>
      <c r="N142" s="6">
        <v>0</v>
      </c>
      <c r="O142" s="6">
        <v>0</v>
      </c>
      <c r="P142" s="6">
        <v>0</v>
      </c>
      <c r="Q142" s="6">
        <v>2670120.1836262648</v>
      </c>
      <c r="R142" s="7">
        <f t="shared" si="2"/>
        <v>177218164.01074585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71661535.53846097</v>
      </c>
      <c r="I143" s="17">
        <v>0</v>
      </c>
      <c r="J143" s="5">
        <v>0</v>
      </c>
      <c r="K143" s="5">
        <v>0</v>
      </c>
      <c r="L143" s="5">
        <v>0</v>
      </c>
      <c r="M143" s="5">
        <v>329666014.12025565</v>
      </c>
      <c r="N143" s="6">
        <v>29595668.510783341</v>
      </c>
      <c r="O143" s="6">
        <v>0</v>
      </c>
      <c r="P143" s="6">
        <v>0</v>
      </c>
      <c r="Q143" s="6">
        <v>3588991.3800000004</v>
      </c>
      <c r="R143" s="7">
        <f t="shared" si="2"/>
        <v>434512209.54949993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22053470.443438999</v>
      </c>
      <c r="I144" s="17">
        <v>0</v>
      </c>
      <c r="J144" s="5">
        <v>0</v>
      </c>
      <c r="K144" s="5">
        <v>0</v>
      </c>
      <c r="L144" s="5">
        <v>0</v>
      </c>
      <c r="M144" s="5">
        <v>76062647.750374496</v>
      </c>
      <c r="N144" s="6">
        <v>0</v>
      </c>
      <c r="O144" s="6">
        <v>0</v>
      </c>
      <c r="P144" s="6">
        <v>0</v>
      </c>
      <c r="Q144" s="6">
        <v>665676.18503226165</v>
      </c>
      <c r="R144" s="7">
        <f t="shared" si="2"/>
        <v>98781794.378845766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6920370.6153845005</v>
      </c>
      <c r="I145" s="17">
        <v>0</v>
      </c>
      <c r="J145" s="5">
        <v>0</v>
      </c>
      <c r="K145" s="5">
        <v>0</v>
      </c>
      <c r="L145" s="5">
        <v>0</v>
      </c>
      <c r="M145" s="5">
        <v>22360759.868967582</v>
      </c>
      <c r="N145" s="6">
        <v>0</v>
      </c>
      <c r="O145" s="6">
        <v>0</v>
      </c>
      <c r="P145" s="6">
        <v>0</v>
      </c>
      <c r="Q145" s="6">
        <v>274620.0549677384</v>
      </c>
      <c r="R145" s="7">
        <f t="shared" si="2"/>
        <v>29555750.539319821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107732295.69231004</v>
      </c>
      <c r="I146" s="17">
        <v>0</v>
      </c>
      <c r="J146" s="5">
        <v>0</v>
      </c>
      <c r="K146" s="5">
        <v>0</v>
      </c>
      <c r="L146" s="5">
        <v>0</v>
      </c>
      <c r="M146" s="5">
        <v>572628935.65169859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683635773.34400868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160964835.44796002</v>
      </c>
      <c r="I147" s="17">
        <v>0</v>
      </c>
      <c r="J147" s="5">
        <v>0</v>
      </c>
      <c r="K147" s="5">
        <v>0</v>
      </c>
      <c r="L147" s="5">
        <v>0</v>
      </c>
      <c r="M147" s="5">
        <v>805327306.16343188</v>
      </c>
      <c r="N147" s="6">
        <v>0</v>
      </c>
      <c r="O147" s="6">
        <v>0</v>
      </c>
      <c r="P147" s="6">
        <v>0</v>
      </c>
      <c r="Q147" s="6">
        <v>4821244.8906833688</v>
      </c>
      <c r="R147" s="7">
        <f t="shared" si="2"/>
        <v>971113386.50207531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62267684.778281003</v>
      </c>
      <c r="I148" s="17">
        <v>0</v>
      </c>
      <c r="J148" s="5">
        <v>0</v>
      </c>
      <c r="K148" s="5">
        <v>0</v>
      </c>
      <c r="L148" s="5">
        <v>0</v>
      </c>
      <c r="M148" s="5">
        <v>304551981.1932646</v>
      </c>
      <c r="N148" s="6">
        <v>0</v>
      </c>
      <c r="O148" s="6">
        <v>0</v>
      </c>
      <c r="P148" s="6">
        <v>0</v>
      </c>
      <c r="Q148" s="6">
        <v>2021932.0146646274</v>
      </c>
      <c r="R148" s="7">
        <f t="shared" si="2"/>
        <v>368841597.98621023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47463865.701357007</v>
      </c>
      <c r="I149" s="17">
        <v>0</v>
      </c>
      <c r="J149" s="5">
        <v>0</v>
      </c>
      <c r="K149" s="5">
        <v>0</v>
      </c>
      <c r="L149" s="5">
        <v>0</v>
      </c>
      <c r="M149" s="5">
        <v>175202016.4180502</v>
      </c>
      <c r="N149" s="6">
        <v>0</v>
      </c>
      <c r="O149" s="6">
        <v>0</v>
      </c>
      <c r="P149" s="6">
        <v>0</v>
      </c>
      <c r="Q149" s="6">
        <v>1283634.9946520047</v>
      </c>
      <c r="R149" s="7">
        <f t="shared" si="2"/>
        <v>223949517.11405921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242029403.77376008</v>
      </c>
      <c r="I150" s="17">
        <v>0</v>
      </c>
      <c r="J150" s="5">
        <v>0</v>
      </c>
      <c r="K150" s="5">
        <v>0</v>
      </c>
      <c r="L150" s="5">
        <v>0</v>
      </c>
      <c r="M150" s="5">
        <v>1078973221.7534876</v>
      </c>
      <c r="N150" s="6">
        <v>0</v>
      </c>
      <c r="O150" s="6">
        <v>0</v>
      </c>
      <c r="P150" s="6">
        <v>0</v>
      </c>
      <c r="Q150" s="6">
        <v>6420741.6600000001</v>
      </c>
      <c r="R150" s="7">
        <f t="shared" si="2"/>
        <v>1327423367.1872478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193855493.47511005</v>
      </c>
      <c r="I151" s="17">
        <v>0</v>
      </c>
      <c r="J151" s="5">
        <v>0</v>
      </c>
      <c r="K151" s="5">
        <v>0</v>
      </c>
      <c r="L151" s="5">
        <v>0</v>
      </c>
      <c r="M151" s="5">
        <v>1057766771.0425801</v>
      </c>
      <c r="N151" s="6">
        <v>0</v>
      </c>
      <c r="O151" s="6">
        <v>0</v>
      </c>
      <c r="P151" s="6">
        <v>0</v>
      </c>
      <c r="Q151" s="6">
        <v>5864273.2983461181</v>
      </c>
      <c r="R151" s="7">
        <f t="shared" si="2"/>
        <v>1257486537.8160362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118548336.24433994</v>
      </c>
      <c r="I152" s="17">
        <v>0</v>
      </c>
      <c r="J152" s="5">
        <v>0</v>
      </c>
      <c r="K152" s="5">
        <v>0</v>
      </c>
      <c r="L152" s="5">
        <v>0</v>
      </c>
      <c r="M152" s="5">
        <v>633148646.22056782</v>
      </c>
      <c r="N152" s="6">
        <v>0</v>
      </c>
      <c r="O152" s="6">
        <v>0</v>
      </c>
      <c r="P152" s="6">
        <v>0</v>
      </c>
      <c r="Q152" s="6">
        <v>5607779.2292165486</v>
      </c>
      <c r="R152" s="7">
        <f t="shared" si="2"/>
        <v>757304761.69412434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29803286.705881998</v>
      </c>
      <c r="I153" s="17">
        <v>0</v>
      </c>
      <c r="J153" s="5">
        <v>0</v>
      </c>
      <c r="K153" s="5">
        <v>0</v>
      </c>
      <c r="L153" s="5">
        <v>0</v>
      </c>
      <c r="M153" s="5">
        <v>127241240.01603861</v>
      </c>
      <c r="N153" s="6">
        <v>0</v>
      </c>
      <c r="O153" s="6">
        <v>0</v>
      </c>
      <c r="P153" s="6">
        <v>0</v>
      </c>
      <c r="Q153" s="6">
        <v>1698136.3643472153</v>
      </c>
      <c r="R153" s="7">
        <f t="shared" si="2"/>
        <v>158742663.08626783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31888115.339366004</v>
      </c>
      <c r="I154" s="17">
        <v>0</v>
      </c>
      <c r="J154" s="5">
        <v>0</v>
      </c>
      <c r="K154" s="5">
        <v>0</v>
      </c>
      <c r="L154" s="5">
        <v>0</v>
      </c>
      <c r="M154" s="5">
        <v>133517106.75054677</v>
      </c>
      <c r="N154" s="6">
        <v>0</v>
      </c>
      <c r="O154" s="6">
        <v>0</v>
      </c>
      <c r="P154" s="6">
        <v>0</v>
      </c>
      <c r="Q154" s="6">
        <v>1789202.5760111571</v>
      </c>
      <c r="R154" s="7">
        <f t="shared" si="2"/>
        <v>167194424.66592392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2782393.4570135996</v>
      </c>
      <c r="I155" s="17">
        <v>0</v>
      </c>
      <c r="J155" s="5">
        <v>0</v>
      </c>
      <c r="K155" s="5">
        <v>0</v>
      </c>
      <c r="L155" s="5">
        <v>0</v>
      </c>
      <c r="M155" s="5">
        <v>20846163.88760497</v>
      </c>
      <c r="N155" s="6">
        <v>0</v>
      </c>
      <c r="O155" s="6">
        <v>0</v>
      </c>
      <c r="P155" s="6">
        <v>0</v>
      </c>
      <c r="Q155" s="6">
        <v>609408.47207896109</v>
      </c>
      <c r="R155" s="7">
        <f t="shared" si="2"/>
        <v>24237965.81669753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19732574.208145007</v>
      </c>
      <c r="I156" s="17">
        <v>0</v>
      </c>
      <c r="J156" s="5">
        <v>0</v>
      </c>
      <c r="K156" s="5">
        <v>0</v>
      </c>
      <c r="L156" s="5">
        <v>0</v>
      </c>
      <c r="M156" s="5">
        <v>84914290.353538945</v>
      </c>
      <c r="N156" s="6">
        <v>0</v>
      </c>
      <c r="O156" s="6">
        <v>0</v>
      </c>
      <c r="P156" s="6">
        <v>0</v>
      </c>
      <c r="Q156" s="6">
        <v>598105.07999999996</v>
      </c>
      <c r="R156" s="7">
        <f t="shared" si="2"/>
        <v>105244969.64168395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75099746.932124972</v>
      </c>
      <c r="I157" s="17">
        <v>0</v>
      </c>
      <c r="J157" s="5">
        <v>0</v>
      </c>
      <c r="K157" s="5">
        <v>0</v>
      </c>
      <c r="L157" s="5">
        <v>0</v>
      </c>
      <c r="M157" s="5">
        <v>424604148.80649626</v>
      </c>
      <c r="N157" s="6">
        <v>0</v>
      </c>
      <c r="O157" s="6">
        <v>0</v>
      </c>
      <c r="P157" s="6">
        <v>0</v>
      </c>
      <c r="Q157" s="6">
        <v>3566707.2818490728</v>
      </c>
      <c r="R157" s="7">
        <f t="shared" si="2"/>
        <v>503270603.02047032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66393353.819003999</v>
      </c>
      <c r="I158" s="17">
        <v>0</v>
      </c>
      <c r="J158" s="5">
        <v>0</v>
      </c>
      <c r="K158" s="5">
        <v>0</v>
      </c>
      <c r="L158" s="5">
        <v>0</v>
      </c>
      <c r="M158" s="5">
        <v>354691786.2024017</v>
      </c>
      <c r="N158" s="6">
        <v>0</v>
      </c>
      <c r="O158" s="6">
        <v>0</v>
      </c>
      <c r="P158" s="6">
        <v>0</v>
      </c>
      <c r="Q158" s="6">
        <v>3411950.6195121799</v>
      </c>
      <c r="R158" s="7">
        <f t="shared" si="2"/>
        <v>424497090.6409179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34779184.796379983</v>
      </c>
      <c r="I159" s="17">
        <v>0</v>
      </c>
      <c r="J159" s="5">
        <v>0</v>
      </c>
      <c r="K159" s="5">
        <v>0</v>
      </c>
      <c r="L159" s="5">
        <v>0</v>
      </c>
      <c r="M159" s="5">
        <v>154548684.14778537</v>
      </c>
      <c r="N159" s="6">
        <v>0</v>
      </c>
      <c r="O159" s="6">
        <v>0</v>
      </c>
      <c r="P159" s="6">
        <v>0</v>
      </c>
      <c r="Q159" s="6">
        <v>1045835.1586387471</v>
      </c>
      <c r="R159" s="7">
        <f t="shared" si="2"/>
        <v>190373704.10280409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84451978.398190022</v>
      </c>
      <c r="I160" s="17">
        <v>0</v>
      </c>
      <c r="J160" s="5">
        <v>0</v>
      </c>
      <c r="K160" s="5">
        <v>0</v>
      </c>
      <c r="L160" s="5">
        <v>0</v>
      </c>
      <c r="M160" s="5">
        <v>382052415.62232417</v>
      </c>
      <c r="N160" s="6">
        <v>43312675.140949234</v>
      </c>
      <c r="O160" s="6">
        <v>0</v>
      </c>
      <c r="P160" s="6">
        <v>0</v>
      </c>
      <c r="Q160" s="6">
        <v>3867030</v>
      </c>
      <c r="R160" s="7">
        <f t="shared" si="2"/>
        <v>513684099.16146344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87986753.067873001</v>
      </c>
      <c r="I161" s="17">
        <v>0</v>
      </c>
      <c r="J161" s="5">
        <v>0</v>
      </c>
      <c r="K161" s="5">
        <v>0</v>
      </c>
      <c r="L161" s="5">
        <v>0</v>
      </c>
      <c r="M161" s="5">
        <v>431405612.25350827</v>
      </c>
      <c r="N161" s="6">
        <v>38432373.716616921</v>
      </c>
      <c r="O161" s="6">
        <v>0</v>
      </c>
      <c r="P161" s="6">
        <v>0</v>
      </c>
      <c r="Q161" s="6">
        <v>3851238.42</v>
      </c>
      <c r="R161" s="7">
        <f t="shared" si="2"/>
        <v>561675977.45799816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21004706.524886996</v>
      </c>
      <c r="I162" s="17">
        <v>0</v>
      </c>
      <c r="J162" s="5">
        <v>0</v>
      </c>
      <c r="K162" s="5">
        <v>0</v>
      </c>
      <c r="L162" s="5">
        <v>0</v>
      </c>
      <c r="M162" s="5">
        <v>98695414.527118474</v>
      </c>
      <c r="N162" s="6">
        <v>7674691.6781610837</v>
      </c>
      <c r="O162" s="6">
        <v>0</v>
      </c>
      <c r="P162" s="6">
        <v>0</v>
      </c>
      <c r="Q162" s="6">
        <v>884349.65504543437</v>
      </c>
      <c r="R162" s="7">
        <f t="shared" si="2"/>
        <v>128259162.38521199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3584977.2760181017</v>
      </c>
      <c r="I163" s="17">
        <v>0</v>
      </c>
      <c r="J163" s="5">
        <v>0</v>
      </c>
      <c r="K163" s="5">
        <v>0</v>
      </c>
      <c r="L163" s="5">
        <v>0</v>
      </c>
      <c r="M163" s="5">
        <v>20701719.507900394</v>
      </c>
      <c r="N163" s="6">
        <v>1099123.8865871085</v>
      </c>
      <c r="O163" s="6">
        <v>0</v>
      </c>
      <c r="P163" s="6">
        <v>0</v>
      </c>
      <c r="Q163" s="6">
        <v>126651.31978154044</v>
      </c>
      <c r="R163" s="7">
        <f t="shared" si="2"/>
        <v>25512471.990287147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42686949.158371001</v>
      </c>
      <c r="I164" s="17">
        <v>0</v>
      </c>
      <c r="J164" s="5">
        <v>0</v>
      </c>
      <c r="K164" s="5">
        <v>0</v>
      </c>
      <c r="L164" s="5">
        <v>0</v>
      </c>
      <c r="M164" s="5">
        <v>154806308.89841264</v>
      </c>
      <c r="N164" s="6">
        <v>0</v>
      </c>
      <c r="O164" s="6">
        <v>0</v>
      </c>
      <c r="P164" s="6">
        <v>0</v>
      </c>
      <c r="Q164" s="6">
        <v>1245737.9260627183</v>
      </c>
      <c r="R164" s="7">
        <f t="shared" si="2"/>
        <v>198738995.98284638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103272464.20814997</v>
      </c>
      <c r="I165" s="17">
        <v>0</v>
      </c>
      <c r="J165" s="5">
        <v>0</v>
      </c>
      <c r="K165" s="5">
        <v>0</v>
      </c>
      <c r="L165" s="5">
        <v>0</v>
      </c>
      <c r="M165" s="5">
        <v>516906325.6243512</v>
      </c>
      <c r="N165" s="6">
        <v>0</v>
      </c>
      <c r="O165" s="6">
        <v>0</v>
      </c>
      <c r="P165" s="6">
        <v>0</v>
      </c>
      <c r="Q165" s="6">
        <v>3773938.6851513088</v>
      </c>
      <c r="R165" s="7">
        <f t="shared" si="2"/>
        <v>623952728.51765251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47209944.941175997</v>
      </c>
      <c r="I166" s="17">
        <v>0</v>
      </c>
      <c r="J166" s="5">
        <v>0</v>
      </c>
      <c r="K166" s="5">
        <v>0</v>
      </c>
      <c r="L166" s="5">
        <v>0</v>
      </c>
      <c r="M166" s="5">
        <v>249280070.76505148</v>
      </c>
      <c r="N166" s="6">
        <v>0</v>
      </c>
      <c r="O166" s="6">
        <v>0</v>
      </c>
      <c r="P166" s="6">
        <v>0</v>
      </c>
      <c r="Q166" s="6">
        <v>1662107.1465440756</v>
      </c>
      <c r="R166" s="7">
        <f t="shared" si="2"/>
        <v>298152122.85277158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23452238.126697004</v>
      </c>
      <c r="I167" s="17">
        <v>0</v>
      </c>
      <c r="J167" s="5">
        <v>0</v>
      </c>
      <c r="K167" s="5">
        <v>0</v>
      </c>
      <c r="L167" s="5">
        <v>0</v>
      </c>
      <c r="M167" s="5">
        <v>134912181.24002779</v>
      </c>
      <c r="N167" s="6">
        <v>0</v>
      </c>
      <c r="O167" s="6">
        <v>0</v>
      </c>
      <c r="P167" s="6">
        <v>0</v>
      </c>
      <c r="Q167" s="6">
        <v>1167386.1527237778</v>
      </c>
      <c r="R167" s="7">
        <f t="shared" si="2"/>
        <v>159531805.51944858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48464799.076922983</v>
      </c>
      <c r="I168" s="17">
        <v>0</v>
      </c>
      <c r="J168" s="5">
        <v>0</v>
      </c>
      <c r="K168" s="5">
        <v>0</v>
      </c>
      <c r="L168" s="5">
        <v>0</v>
      </c>
      <c r="M168" s="5">
        <v>225394814.70865634</v>
      </c>
      <c r="N168" s="6">
        <v>0</v>
      </c>
      <c r="O168" s="6">
        <v>0</v>
      </c>
      <c r="P168" s="6">
        <v>0</v>
      </c>
      <c r="Q168" s="6">
        <v>1519344.0895181196</v>
      </c>
      <c r="R168" s="7">
        <f t="shared" si="2"/>
        <v>275378957.87509745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50346553.158371001</v>
      </c>
      <c r="I169" s="17">
        <v>0</v>
      </c>
      <c r="J169" s="5">
        <v>0</v>
      </c>
      <c r="K169" s="5">
        <v>0</v>
      </c>
      <c r="L169" s="5">
        <v>0</v>
      </c>
      <c r="M169" s="5">
        <v>188396529.65090036</v>
      </c>
      <c r="N169" s="6">
        <v>18948907.363343567</v>
      </c>
      <c r="O169" s="6">
        <v>0</v>
      </c>
      <c r="P169" s="6">
        <v>0</v>
      </c>
      <c r="Q169" s="6">
        <v>1989632.0456032457</v>
      </c>
      <c r="R169" s="7">
        <f t="shared" si="2"/>
        <v>259681622.21821818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97076695.574661076</v>
      </c>
      <c r="I170" s="17">
        <v>0</v>
      </c>
      <c r="J170" s="5">
        <v>0</v>
      </c>
      <c r="K170" s="5">
        <v>0</v>
      </c>
      <c r="L170" s="5">
        <v>0</v>
      </c>
      <c r="M170" s="5">
        <v>527171775.29529947</v>
      </c>
      <c r="N170" s="6">
        <v>46169033.174558744</v>
      </c>
      <c r="O170" s="6">
        <v>0</v>
      </c>
      <c r="P170" s="6">
        <v>0</v>
      </c>
      <c r="Q170" s="6">
        <v>4847740.619404912</v>
      </c>
      <c r="R170" s="7">
        <f t="shared" si="2"/>
        <v>675265244.66392422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72731563.800904989</v>
      </c>
      <c r="I171" s="17">
        <v>0</v>
      </c>
      <c r="J171" s="5">
        <v>0</v>
      </c>
      <c r="K171" s="5">
        <v>0</v>
      </c>
      <c r="L171" s="5">
        <v>0</v>
      </c>
      <c r="M171" s="5">
        <v>258402504.99855566</v>
      </c>
      <c r="N171" s="6">
        <v>0</v>
      </c>
      <c r="O171" s="6">
        <v>0</v>
      </c>
      <c r="P171" s="6">
        <v>0</v>
      </c>
      <c r="Q171" s="6">
        <v>2399382</v>
      </c>
      <c r="R171" s="7">
        <f t="shared" si="2"/>
        <v>333533450.79946065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17053926.407239996</v>
      </c>
      <c r="I172" s="17">
        <v>0</v>
      </c>
      <c r="J172" s="5">
        <v>0</v>
      </c>
      <c r="K172" s="5">
        <v>0</v>
      </c>
      <c r="L172" s="5">
        <v>0</v>
      </c>
      <c r="M172" s="5">
        <v>76671017.767136037</v>
      </c>
      <c r="N172" s="6">
        <v>0</v>
      </c>
      <c r="O172" s="6">
        <v>0</v>
      </c>
      <c r="P172" s="6">
        <v>0</v>
      </c>
      <c r="Q172" s="6">
        <v>1224941.4000000001</v>
      </c>
      <c r="R172" s="7">
        <f t="shared" si="2"/>
        <v>94949885.574376047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40778008.506786987</v>
      </c>
      <c r="I173" s="17">
        <v>0</v>
      </c>
      <c r="J173" s="5">
        <v>0</v>
      </c>
      <c r="K173" s="5">
        <v>0</v>
      </c>
      <c r="L173" s="5">
        <v>0</v>
      </c>
      <c r="M173" s="5">
        <v>163214503.8985002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205601316.40528721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50291840.063349009</v>
      </c>
      <c r="I174" s="17">
        <v>0</v>
      </c>
      <c r="J174" s="5">
        <v>0</v>
      </c>
      <c r="K174" s="5">
        <v>0</v>
      </c>
      <c r="L174" s="5">
        <v>0</v>
      </c>
      <c r="M174" s="5">
        <v>282814105.18823534</v>
      </c>
      <c r="N174" s="6">
        <v>0</v>
      </c>
      <c r="O174" s="6">
        <v>0</v>
      </c>
      <c r="P174" s="6">
        <v>0</v>
      </c>
      <c r="Q174" s="6">
        <v>2045406.8869236915</v>
      </c>
      <c r="R174" s="7">
        <f t="shared" si="2"/>
        <v>335151352.13850802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34984597.312216997</v>
      </c>
      <c r="I175" s="17">
        <v>0</v>
      </c>
      <c r="J175" s="5">
        <v>0</v>
      </c>
      <c r="K175" s="5">
        <v>0</v>
      </c>
      <c r="L175" s="5">
        <v>0</v>
      </c>
      <c r="M175" s="5">
        <v>188429025.88029784</v>
      </c>
      <c r="N175" s="6">
        <v>0</v>
      </c>
      <c r="O175" s="6">
        <v>0</v>
      </c>
      <c r="P175" s="6">
        <v>0</v>
      </c>
      <c r="Q175" s="6">
        <v>877656.67307630891</v>
      </c>
      <c r="R175" s="7">
        <f t="shared" si="2"/>
        <v>224291279.86559114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13621160.190044999</v>
      </c>
      <c r="I176" s="17">
        <v>0</v>
      </c>
      <c r="J176" s="5">
        <v>0</v>
      </c>
      <c r="K176" s="5">
        <v>0</v>
      </c>
      <c r="L176" s="5">
        <v>0</v>
      </c>
      <c r="M176" s="5">
        <v>49122901.483123198</v>
      </c>
      <c r="N176" s="6">
        <v>0</v>
      </c>
      <c r="O176" s="6">
        <v>0</v>
      </c>
      <c r="P176" s="6">
        <v>0</v>
      </c>
      <c r="Q176" s="6">
        <v>469044.21289777523</v>
      </c>
      <c r="R176" s="7">
        <f t="shared" si="2"/>
        <v>63213105.886065975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43330164.886877984</v>
      </c>
      <c r="I177" s="17">
        <v>0</v>
      </c>
      <c r="J177" s="5">
        <v>0</v>
      </c>
      <c r="K177" s="5">
        <v>0</v>
      </c>
      <c r="L177" s="5">
        <v>0</v>
      </c>
      <c r="M177" s="5">
        <v>222429495.17958</v>
      </c>
      <c r="N177" s="6">
        <v>0</v>
      </c>
      <c r="O177" s="6">
        <v>0</v>
      </c>
      <c r="P177" s="6">
        <v>0</v>
      </c>
      <c r="Q177" s="6">
        <v>1906955.7871022248</v>
      </c>
      <c r="R177" s="7">
        <f t="shared" si="2"/>
        <v>267666615.85356021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93083934.027149022</v>
      </c>
      <c r="I178" s="17">
        <v>0</v>
      </c>
      <c r="J178" s="5">
        <v>0</v>
      </c>
      <c r="K178" s="5">
        <v>0</v>
      </c>
      <c r="L178" s="5">
        <v>0</v>
      </c>
      <c r="M178" s="5">
        <v>497042908.10405749</v>
      </c>
      <c r="N178" s="6">
        <v>0</v>
      </c>
      <c r="O178" s="6">
        <v>0</v>
      </c>
      <c r="P178" s="6">
        <v>0</v>
      </c>
      <c r="Q178" s="6">
        <v>3966424.5600000005</v>
      </c>
      <c r="R178" s="7">
        <f t="shared" si="2"/>
        <v>594093266.69120646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2826830.2171944994</v>
      </c>
      <c r="I179" s="17">
        <v>0</v>
      </c>
      <c r="J179" s="5">
        <v>0</v>
      </c>
      <c r="K179" s="5">
        <v>0</v>
      </c>
      <c r="L179" s="5">
        <v>0</v>
      </c>
      <c r="M179" s="5">
        <v>13467242.400443472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16543562.673167905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19534688.723981999</v>
      </c>
      <c r="I180" s="17">
        <v>0</v>
      </c>
      <c r="J180" s="5">
        <v>0</v>
      </c>
      <c r="K180" s="5">
        <v>0</v>
      </c>
      <c r="L180" s="5">
        <v>0</v>
      </c>
      <c r="M180" s="5">
        <v>83372827.20979625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103246319.87824832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58135200.533937007</v>
      </c>
      <c r="I181" s="17">
        <v>0</v>
      </c>
      <c r="J181" s="5">
        <v>0</v>
      </c>
      <c r="K181" s="5">
        <v>0</v>
      </c>
      <c r="L181" s="5">
        <v>0</v>
      </c>
      <c r="M181" s="5">
        <v>253196636.98315915</v>
      </c>
      <c r="N181" s="6">
        <v>0</v>
      </c>
      <c r="O181" s="6">
        <v>0</v>
      </c>
      <c r="P181" s="6">
        <v>0</v>
      </c>
      <c r="Q181" s="6">
        <v>1960541.6400000001</v>
      </c>
      <c r="R181" s="7">
        <f t="shared" si="2"/>
        <v>313292379.15709615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7486596.0995474979</v>
      </c>
      <c r="I182" s="17">
        <v>0</v>
      </c>
      <c r="J182" s="5">
        <v>0</v>
      </c>
      <c r="K182" s="5">
        <v>0</v>
      </c>
      <c r="L182" s="5">
        <v>0</v>
      </c>
      <c r="M182" s="5">
        <v>48699682.286642604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56644414.386190102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23847475.918551996</v>
      </c>
      <c r="I183" s="17">
        <v>0</v>
      </c>
      <c r="J183" s="5">
        <v>0</v>
      </c>
      <c r="K183" s="5">
        <v>0</v>
      </c>
      <c r="L183" s="5">
        <v>0</v>
      </c>
      <c r="M183" s="5">
        <v>109517143.6787865</v>
      </c>
      <c r="N183" s="6">
        <v>0</v>
      </c>
      <c r="O183" s="6">
        <v>0</v>
      </c>
      <c r="P183" s="6">
        <v>0</v>
      </c>
      <c r="Q183" s="6">
        <v>1442536.2126372156</v>
      </c>
      <c r="R183" s="7">
        <f t="shared" si="2"/>
        <v>134807155.80997571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35873916.162896007</v>
      </c>
      <c r="I184" s="17">
        <v>0</v>
      </c>
      <c r="J184" s="5">
        <v>0</v>
      </c>
      <c r="K184" s="5">
        <v>0</v>
      </c>
      <c r="L184" s="5">
        <v>0</v>
      </c>
      <c r="M184" s="5">
        <v>196291053.81575981</v>
      </c>
      <c r="N184" s="6">
        <v>0</v>
      </c>
      <c r="O184" s="6">
        <v>0</v>
      </c>
      <c r="P184" s="6">
        <v>0</v>
      </c>
      <c r="Q184" s="6">
        <v>1765631.7927517283</v>
      </c>
      <c r="R184" s="7">
        <f t="shared" si="2"/>
        <v>233930601.77140754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37250034.995474994</v>
      </c>
      <c r="I185" s="17">
        <v>0</v>
      </c>
      <c r="J185" s="5">
        <v>0</v>
      </c>
      <c r="K185" s="5">
        <v>0</v>
      </c>
      <c r="L185" s="5">
        <v>0</v>
      </c>
      <c r="M185" s="5">
        <v>139257282.29952422</v>
      </c>
      <c r="N185" s="6">
        <v>0</v>
      </c>
      <c r="O185" s="6">
        <v>0</v>
      </c>
      <c r="P185" s="6">
        <v>0</v>
      </c>
      <c r="Q185" s="6">
        <v>2296964.414611056</v>
      </c>
      <c r="R185" s="7">
        <f t="shared" si="2"/>
        <v>178804281.70961025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75596461.873302966</v>
      </c>
      <c r="I186" s="17">
        <v>0</v>
      </c>
      <c r="J186" s="5">
        <v>0</v>
      </c>
      <c r="K186" s="5">
        <v>0</v>
      </c>
      <c r="L186" s="5">
        <v>0</v>
      </c>
      <c r="M186" s="5">
        <v>339987512.64740109</v>
      </c>
      <c r="N186" s="6">
        <v>0</v>
      </c>
      <c r="O186" s="6">
        <v>0</v>
      </c>
      <c r="P186" s="6">
        <v>0</v>
      </c>
      <c r="Q186" s="6">
        <v>3027810.6</v>
      </c>
      <c r="R186" s="7">
        <f t="shared" si="2"/>
        <v>418611785.12070405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73197104.841628969</v>
      </c>
      <c r="I187" s="17">
        <v>0</v>
      </c>
      <c r="J187" s="5">
        <v>0</v>
      </c>
      <c r="K187" s="5">
        <v>0</v>
      </c>
      <c r="L187" s="5">
        <v>0</v>
      </c>
      <c r="M187" s="5">
        <v>388793054.27012187</v>
      </c>
      <c r="N187" s="6">
        <v>0</v>
      </c>
      <c r="O187" s="6">
        <v>0</v>
      </c>
      <c r="P187" s="6">
        <v>0</v>
      </c>
      <c r="Q187" s="6">
        <v>2301768</v>
      </c>
      <c r="R187" s="7">
        <f t="shared" si="2"/>
        <v>464291927.11175084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110936715.15837002</v>
      </c>
      <c r="I188" s="17">
        <v>0</v>
      </c>
      <c r="J188" s="5">
        <v>0</v>
      </c>
      <c r="K188" s="5">
        <v>0</v>
      </c>
      <c r="L188" s="5">
        <v>0</v>
      </c>
      <c r="M188" s="5">
        <v>498581407.86318386</v>
      </c>
      <c r="N188" s="6">
        <v>0</v>
      </c>
      <c r="O188" s="6">
        <v>0</v>
      </c>
      <c r="P188" s="6">
        <v>0</v>
      </c>
      <c r="Q188" s="6">
        <v>4381927.92</v>
      </c>
      <c r="R188" s="7">
        <f t="shared" si="2"/>
        <v>613900050.94155383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75689038.723982036</v>
      </c>
      <c r="I189" s="17">
        <v>0</v>
      </c>
      <c r="J189" s="5">
        <v>0</v>
      </c>
      <c r="K189" s="5">
        <v>0</v>
      </c>
      <c r="L189" s="5">
        <v>0</v>
      </c>
      <c r="M189" s="5">
        <v>364442221.99195021</v>
      </c>
      <c r="N189" s="6">
        <v>0</v>
      </c>
      <c r="O189" s="6">
        <v>0</v>
      </c>
      <c r="P189" s="6">
        <v>0</v>
      </c>
      <c r="Q189" s="6">
        <v>3854339.6400000006</v>
      </c>
      <c r="R189" s="7">
        <f t="shared" si="2"/>
        <v>443985600.35593224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51443986.244343996</v>
      </c>
      <c r="I190" s="17">
        <v>0</v>
      </c>
      <c r="J190" s="5">
        <v>0</v>
      </c>
      <c r="K190" s="5">
        <v>0</v>
      </c>
      <c r="L190" s="5">
        <v>0</v>
      </c>
      <c r="M190" s="5">
        <v>395247083.11713088</v>
      </c>
      <c r="N190" s="6">
        <v>0</v>
      </c>
      <c r="O190" s="6">
        <v>0</v>
      </c>
      <c r="P190" s="6">
        <v>0</v>
      </c>
      <c r="Q190" s="6">
        <v>2041676.2246073629</v>
      </c>
      <c r="R190" s="7">
        <f t="shared" si="2"/>
        <v>448732745.58608222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13295935.574661002</v>
      </c>
      <c r="I191" s="17">
        <v>0</v>
      </c>
      <c r="J191" s="5">
        <v>0</v>
      </c>
      <c r="K191" s="5">
        <v>0</v>
      </c>
      <c r="L191" s="5">
        <v>0</v>
      </c>
      <c r="M191" s="5">
        <v>67213966.306389213</v>
      </c>
      <c r="N191" s="6">
        <v>0</v>
      </c>
      <c r="O191" s="6">
        <v>0</v>
      </c>
      <c r="P191" s="6">
        <v>0</v>
      </c>
      <c r="Q191" s="6">
        <v>1075247.1455577218</v>
      </c>
      <c r="R191" s="7">
        <f t="shared" si="2"/>
        <v>81585149.026607931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26108195.402714998</v>
      </c>
      <c r="I192" s="17">
        <v>0</v>
      </c>
      <c r="J192" s="5">
        <v>0</v>
      </c>
      <c r="K192" s="5">
        <v>0</v>
      </c>
      <c r="L192" s="5">
        <v>0</v>
      </c>
      <c r="M192" s="5">
        <v>115121666.68110755</v>
      </c>
      <c r="N192" s="6">
        <v>0</v>
      </c>
      <c r="O192" s="6">
        <v>0</v>
      </c>
      <c r="P192" s="6">
        <v>0</v>
      </c>
      <c r="Q192" s="6">
        <v>931313.64094122988</v>
      </c>
      <c r="R192" s="7">
        <f t="shared" si="2"/>
        <v>142161175.72476378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88677599.13122201</v>
      </c>
      <c r="I193" s="17">
        <v>0</v>
      </c>
      <c r="J193" s="5">
        <v>0</v>
      </c>
      <c r="K193" s="5">
        <v>0</v>
      </c>
      <c r="L193" s="5">
        <v>0</v>
      </c>
      <c r="M193" s="5">
        <v>465505433.48704326</v>
      </c>
      <c r="N193" s="6">
        <v>0</v>
      </c>
      <c r="O193" s="6">
        <v>0</v>
      </c>
      <c r="P193" s="6">
        <v>0</v>
      </c>
      <c r="Q193" s="6">
        <v>4064415.0809788024</v>
      </c>
      <c r="R193" s="7">
        <f t="shared" si="2"/>
        <v>558247447.69924402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42990093.484163001</v>
      </c>
      <c r="I194" s="17">
        <v>0</v>
      </c>
      <c r="J194" s="5">
        <v>0</v>
      </c>
      <c r="K194" s="5">
        <v>0</v>
      </c>
      <c r="L194" s="5">
        <v>0</v>
      </c>
      <c r="M194" s="5">
        <v>160100631.84959733</v>
      </c>
      <c r="N194" s="6">
        <v>0</v>
      </c>
      <c r="O194" s="6">
        <v>0</v>
      </c>
      <c r="P194" s="6">
        <v>0</v>
      </c>
      <c r="Q194" s="6">
        <v>1396839.06</v>
      </c>
      <c r="R194" s="7">
        <f t="shared" si="2"/>
        <v>204487564.39376032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101014310.17194998</v>
      </c>
      <c r="I195" s="17">
        <v>0</v>
      </c>
      <c r="J195" s="5">
        <v>0</v>
      </c>
      <c r="K195" s="5">
        <v>0</v>
      </c>
      <c r="L195" s="5">
        <v>0</v>
      </c>
      <c r="M195" s="5">
        <v>496557959.44028497</v>
      </c>
      <c r="N195" s="6">
        <v>0</v>
      </c>
      <c r="O195" s="6">
        <v>0</v>
      </c>
      <c r="P195" s="6">
        <v>0</v>
      </c>
      <c r="Q195" s="6">
        <v>4101273.736549078</v>
      </c>
      <c r="R195" s="7">
        <f t="shared" si="2"/>
        <v>601673543.34878397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11560697.067873001</v>
      </c>
      <c r="I196" s="17">
        <v>0</v>
      </c>
      <c r="J196" s="5">
        <v>0</v>
      </c>
      <c r="K196" s="5">
        <v>0</v>
      </c>
      <c r="L196" s="5">
        <v>0</v>
      </c>
      <c r="M196" s="5">
        <v>48466504.735629737</v>
      </c>
      <c r="N196" s="6">
        <v>0</v>
      </c>
      <c r="O196" s="6">
        <v>0</v>
      </c>
      <c r="P196" s="6">
        <v>0</v>
      </c>
      <c r="Q196" s="6">
        <v>625006.98043284635</v>
      </c>
      <c r="R196" s="7">
        <f t="shared" si="2"/>
        <v>60652208.783935584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12800470.787330002</v>
      </c>
      <c r="I197" s="17">
        <v>0</v>
      </c>
      <c r="J197" s="5">
        <v>0</v>
      </c>
      <c r="K197" s="5">
        <v>0</v>
      </c>
      <c r="L197" s="5">
        <v>0</v>
      </c>
      <c r="M197" s="5">
        <v>51795875.914724529</v>
      </c>
      <c r="N197" s="6">
        <v>0</v>
      </c>
      <c r="O197" s="6">
        <v>0</v>
      </c>
      <c r="P197" s="6">
        <v>0</v>
      </c>
      <c r="Q197" s="6">
        <v>360817.78636502952</v>
      </c>
      <c r="R197" s="7">
        <f t="shared" si="2"/>
        <v>64957164.488419563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123227179.14932001</v>
      </c>
      <c r="I198" s="17">
        <v>0</v>
      </c>
      <c r="J198" s="5">
        <v>0</v>
      </c>
      <c r="K198" s="5">
        <v>0</v>
      </c>
      <c r="L198" s="5">
        <v>0</v>
      </c>
      <c r="M198" s="5">
        <v>780491867.16205382</v>
      </c>
      <c r="N198" s="6">
        <v>0</v>
      </c>
      <c r="O198" s="6">
        <v>0</v>
      </c>
      <c r="P198" s="6">
        <v>0</v>
      </c>
      <c r="Q198" s="6">
        <v>5489182.2136349706</v>
      </c>
      <c r="R198" s="7">
        <f t="shared" si="2"/>
        <v>909208228.5250088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28413135.592760012</v>
      </c>
      <c r="I199" s="17">
        <v>0</v>
      </c>
      <c r="J199" s="5">
        <v>0</v>
      </c>
      <c r="K199" s="5">
        <v>0</v>
      </c>
      <c r="L199" s="5">
        <v>0</v>
      </c>
      <c r="M199" s="5">
        <v>162526493.5439713</v>
      </c>
      <c r="N199" s="6">
        <v>0</v>
      </c>
      <c r="O199" s="6">
        <v>0</v>
      </c>
      <c r="P199" s="6">
        <v>0</v>
      </c>
      <c r="Q199" s="6">
        <v>1511039.6414355359</v>
      </c>
      <c r="R199" s="7">
        <f t="shared" si="2"/>
        <v>192450668.77816686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38506867.954750985</v>
      </c>
      <c r="I200" s="17">
        <v>0</v>
      </c>
      <c r="J200" s="5">
        <v>0</v>
      </c>
      <c r="K200" s="5">
        <v>0</v>
      </c>
      <c r="L200" s="5">
        <v>0</v>
      </c>
      <c r="M200" s="5">
        <v>268462860.27670872</v>
      </c>
      <c r="N200" s="6">
        <v>0</v>
      </c>
      <c r="O200" s="6">
        <v>0</v>
      </c>
      <c r="P200" s="6">
        <v>0</v>
      </c>
      <c r="Q200" s="6">
        <v>1260687.5737603775</v>
      </c>
      <c r="R200" s="7">
        <f t="shared" ref="R200:R263" si="3">+SUM(G200:Q200)</f>
        <v>308230415.80522013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51182959.266968995</v>
      </c>
      <c r="I201" s="17">
        <v>0</v>
      </c>
      <c r="J201" s="5">
        <v>0</v>
      </c>
      <c r="K201" s="5">
        <v>0</v>
      </c>
      <c r="L201" s="5">
        <v>0</v>
      </c>
      <c r="M201" s="5">
        <v>312872213.26775527</v>
      </c>
      <c r="N201" s="6">
        <v>0</v>
      </c>
      <c r="O201" s="6">
        <v>0</v>
      </c>
      <c r="P201" s="6">
        <v>0</v>
      </c>
      <c r="Q201" s="6">
        <v>1377357.4207776114</v>
      </c>
      <c r="R201" s="7">
        <f t="shared" si="3"/>
        <v>365432529.95550185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10344318.307691999</v>
      </c>
      <c r="I202" s="17">
        <v>0</v>
      </c>
      <c r="J202" s="5">
        <v>0</v>
      </c>
      <c r="K202" s="5">
        <v>0</v>
      </c>
      <c r="L202" s="5">
        <v>0</v>
      </c>
      <c r="M202" s="5">
        <v>47392609.638085835</v>
      </c>
      <c r="N202" s="6">
        <v>0</v>
      </c>
      <c r="O202" s="6">
        <v>0</v>
      </c>
      <c r="P202" s="6">
        <v>0</v>
      </c>
      <c r="Q202" s="6">
        <v>474871.25529089518</v>
      </c>
      <c r="R202" s="7">
        <f t="shared" si="3"/>
        <v>58211799.201068729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18641740.262442991</v>
      </c>
      <c r="I203" s="17">
        <v>0</v>
      </c>
      <c r="J203" s="5">
        <v>0</v>
      </c>
      <c r="K203" s="5">
        <v>0</v>
      </c>
      <c r="L203" s="5">
        <v>0</v>
      </c>
      <c r="M203" s="5">
        <v>101017690.00815409</v>
      </c>
      <c r="N203" s="6">
        <v>0</v>
      </c>
      <c r="O203" s="6">
        <v>0</v>
      </c>
      <c r="P203" s="6">
        <v>0</v>
      </c>
      <c r="Q203" s="6">
        <v>561297.68964414264</v>
      </c>
      <c r="R203" s="7">
        <f t="shared" si="3"/>
        <v>120220727.96024123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9330203.6018098965</v>
      </c>
      <c r="I204" s="17">
        <v>0</v>
      </c>
      <c r="J204" s="5">
        <v>0</v>
      </c>
      <c r="K204" s="5">
        <v>0</v>
      </c>
      <c r="L204" s="5">
        <v>0</v>
      </c>
      <c r="M204" s="5">
        <v>45691142.242928773</v>
      </c>
      <c r="N204" s="6">
        <v>0</v>
      </c>
      <c r="O204" s="6">
        <v>0</v>
      </c>
      <c r="P204" s="6">
        <v>0</v>
      </c>
      <c r="Q204" s="6">
        <v>345389.46204821364</v>
      </c>
      <c r="R204" s="7">
        <f t="shared" si="3"/>
        <v>55366735.30678688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6511583.3484162986</v>
      </c>
      <c r="I205" s="17">
        <v>0</v>
      </c>
      <c r="J205" s="5">
        <v>0</v>
      </c>
      <c r="K205" s="5">
        <v>0</v>
      </c>
      <c r="L205" s="5">
        <v>0</v>
      </c>
      <c r="M205" s="5">
        <v>26656549.503124014</v>
      </c>
      <c r="N205" s="6">
        <v>0</v>
      </c>
      <c r="O205" s="6">
        <v>0</v>
      </c>
      <c r="P205" s="6">
        <v>0</v>
      </c>
      <c r="Q205" s="6">
        <v>518031.66677498992</v>
      </c>
      <c r="R205" s="7">
        <f t="shared" si="3"/>
        <v>33686164.5183153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59283123.511311978</v>
      </c>
      <c r="I206" s="17">
        <v>0</v>
      </c>
      <c r="J206" s="5">
        <v>0</v>
      </c>
      <c r="K206" s="5">
        <v>0</v>
      </c>
      <c r="L206" s="5">
        <v>0</v>
      </c>
      <c r="M206" s="5">
        <v>286503773.21226025</v>
      </c>
      <c r="N206" s="6">
        <v>0</v>
      </c>
      <c r="O206" s="6">
        <v>0</v>
      </c>
      <c r="P206" s="6">
        <v>0</v>
      </c>
      <c r="Q206" s="6">
        <v>1899590.0737582417</v>
      </c>
      <c r="R206" s="7">
        <f t="shared" si="3"/>
        <v>347686486.7973305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30844342.171946004</v>
      </c>
      <c r="I207" s="17">
        <v>0</v>
      </c>
      <c r="J207" s="5">
        <v>0</v>
      </c>
      <c r="K207" s="5">
        <v>0</v>
      </c>
      <c r="L207" s="5">
        <v>0</v>
      </c>
      <c r="M207" s="5">
        <v>139397096.98732823</v>
      </c>
      <c r="N207" s="6">
        <v>0</v>
      </c>
      <c r="O207" s="6">
        <v>0</v>
      </c>
      <c r="P207" s="6">
        <v>0</v>
      </c>
      <c r="Q207" s="6">
        <v>1122489.2091128305</v>
      </c>
      <c r="R207" s="7">
        <f t="shared" si="3"/>
        <v>171363928.36838704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22665430.217195004</v>
      </c>
      <c r="I208" s="17">
        <v>0</v>
      </c>
      <c r="J208" s="5">
        <v>0</v>
      </c>
      <c r="K208" s="5">
        <v>0</v>
      </c>
      <c r="L208" s="5">
        <v>0</v>
      </c>
      <c r="M208" s="5">
        <v>96945283.205742404</v>
      </c>
      <c r="N208" s="6">
        <v>0</v>
      </c>
      <c r="O208" s="6">
        <v>0</v>
      </c>
      <c r="P208" s="6">
        <v>0</v>
      </c>
      <c r="Q208" s="6">
        <v>1430600.087397163</v>
      </c>
      <c r="R208" s="7">
        <f t="shared" si="3"/>
        <v>121041313.51033457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225574162.56108999</v>
      </c>
      <c r="I209" s="17">
        <v>0</v>
      </c>
      <c r="J209" s="5">
        <v>0</v>
      </c>
      <c r="K209" s="5">
        <v>0</v>
      </c>
      <c r="L209" s="5">
        <v>0</v>
      </c>
      <c r="M209" s="5">
        <v>922393775.82142282</v>
      </c>
      <c r="N209" s="6">
        <v>0</v>
      </c>
      <c r="O209" s="6">
        <v>0</v>
      </c>
      <c r="P209" s="6">
        <v>0</v>
      </c>
      <c r="Q209" s="6">
        <v>8544181.9324771222</v>
      </c>
      <c r="R209" s="7">
        <f t="shared" si="3"/>
        <v>1156512120.31499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60221489.049773008</v>
      </c>
      <c r="I210" s="17">
        <v>0</v>
      </c>
      <c r="J210" s="5">
        <v>0</v>
      </c>
      <c r="K210" s="5">
        <v>0</v>
      </c>
      <c r="L210" s="5">
        <v>0</v>
      </c>
      <c r="M210" s="5">
        <v>348828529.78155375</v>
      </c>
      <c r="N210" s="6">
        <v>0</v>
      </c>
      <c r="O210" s="6">
        <v>0</v>
      </c>
      <c r="P210" s="6">
        <v>0</v>
      </c>
      <c r="Q210" s="6">
        <v>1624605.227522877</v>
      </c>
      <c r="R210" s="7">
        <f t="shared" si="3"/>
        <v>410674624.05884957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60630626.262444019</v>
      </c>
      <c r="I211" s="17">
        <v>0</v>
      </c>
      <c r="J211" s="5">
        <v>0</v>
      </c>
      <c r="K211" s="5">
        <v>0</v>
      </c>
      <c r="L211" s="5">
        <v>0</v>
      </c>
      <c r="M211" s="5">
        <v>316012983.28867131</v>
      </c>
      <c r="N211" s="6">
        <v>0</v>
      </c>
      <c r="O211" s="6">
        <v>0</v>
      </c>
      <c r="P211" s="6">
        <v>0</v>
      </c>
      <c r="Q211" s="6">
        <v>2222171.1192202042</v>
      </c>
      <c r="R211" s="7">
        <f t="shared" si="3"/>
        <v>378865780.67033553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57690614.009049982</v>
      </c>
      <c r="I212" s="17">
        <v>0</v>
      </c>
      <c r="J212" s="5">
        <v>0</v>
      </c>
      <c r="K212" s="5">
        <v>0</v>
      </c>
      <c r="L212" s="5">
        <v>0</v>
      </c>
      <c r="M212" s="5">
        <v>156348253.23255736</v>
      </c>
      <c r="N212" s="6">
        <v>0</v>
      </c>
      <c r="O212" s="6">
        <v>0</v>
      </c>
      <c r="P212" s="6">
        <v>0</v>
      </c>
      <c r="Q212" s="6">
        <v>909908.9383517945</v>
      </c>
      <c r="R212" s="7">
        <f t="shared" si="3"/>
        <v>214948776.17995912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41778957.782804996</v>
      </c>
      <c r="I213" s="17">
        <v>0</v>
      </c>
      <c r="J213" s="5">
        <v>0</v>
      </c>
      <c r="K213" s="5">
        <v>0</v>
      </c>
      <c r="L213" s="5">
        <v>0</v>
      </c>
      <c r="M213" s="5">
        <v>230014828.2782841</v>
      </c>
      <c r="N213" s="6">
        <v>0</v>
      </c>
      <c r="O213" s="6">
        <v>0</v>
      </c>
      <c r="P213" s="6">
        <v>0</v>
      </c>
      <c r="Q213" s="6">
        <v>1033567.9624280018</v>
      </c>
      <c r="R213" s="7">
        <f t="shared" si="3"/>
        <v>272827354.02351707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30689690.190044999</v>
      </c>
      <c r="I214" s="17">
        <v>0</v>
      </c>
      <c r="J214" s="5">
        <v>0</v>
      </c>
      <c r="K214" s="5">
        <v>0</v>
      </c>
      <c r="L214" s="5">
        <v>0</v>
      </c>
      <c r="M214" s="5">
        <v>126628900.95356673</v>
      </c>
      <c r="N214" s="6">
        <v>0</v>
      </c>
      <c r="O214" s="6">
        <v>0</v>
      </c>
      <c r="P214" s="6">
        <v>0</v>
      </c>
      <c r="Q214" s="6">
        <v>717819.42056742276</v>
      </c>
      <c r="R214" s="7">
        <f t="shared" si="3"/>
        <v>158036410.56417915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76399827.619910002</v>
      </c>
      <c r="I215" s="17">
        <v>0</v>
      </c>
      <c r="J215" s="5">
        <v>0</v>
      </c>
      <c r="K215" s="5">
        <v>0</v>
      </c>
      <c r="L215" s="5">
        <v>0</v>
      </c>
      <c r="M215" s="5">
        <v>351657371.56961226</v>
      </c>
      <c r="N215" s="6">
        <v>0</v>
      </c>
      <c r="O215" s="6">
        <v>0</v>
      </c>
      <c r="P215" s="6">
        <v>0</v>
      </c>
      <c r="Q215" s="6">
        <v>2704058.3354725353</v>
      </c>
      <c r="R215" s="7">
        <f t="shared" si="3"/>
        <v>430761257.52499479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11903326.135747001</v>
      </c>
      <c r="I216" s="17">
        <v>0</v>
      </c>
      <c r="J216" s="5">
        <v>0</v>
      </c>
      <c r="K216" s="5">
        <v>0</v>
      </c>
      <c r="L216" s="5">
        <v>0</v>
      </c>
      <c r="M216" s="5">
        <v>48719543.210300982</v>
      </c>
      <c r="N216" s="6">
        <v>0</v>
      </c>
      <c r="O216" s="6">
        <v>0</v>
      </c>
      <c r="P216" s="6">
        <v>0</v>
      </c>
      <c r="Q216" s="6">
        <v>842665.8639600419</v>
      </c>
      <c r="R216" s="7">
        <f t="shared" si="3"/>
        <v>61465535.210008025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4207643.873303201</v>
      </c>
      <c r="I217" s="17">
        <v>0</v>
      </c>
      <c r="J217" s="5">
        <v>0</v>
      </c>
      <c r="K217" s="5">
        <v>0</v>
      </c>
      <c r="L217" s="5">
        <v>0</v>
      </c>
      <c r="M217" s="5">
        <v>27379708.968510728</v>
      </c>
      <c r="N217" s="6">
        <v>0</v>
      </c>
      <c r="O217" s="6">
        <v>0</v>
      </c>
      <c r="P217" s="6">
        <v>0</v>
      </c>
      <c r="Q217" s="6">
        <v>248801.61408055297</v>
      </c>
      <c r="R217" s="7">
        <f t="shared" si="3"/>
        <v>31836154.455894481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51708891.248869002</v>
      </c>
      <c r="I218" s="17">
        <v>0</v>
      </c>
      <c r="J218" s="5">
        <v>0</v>
      </c>
      <c r="K218" s="5">
        <v>0</v>
      </c>
      <c r="L218" s="5">
        <v>0</v>
      </c>
      <c r="M218" s="5">
        <v>225108362.92574322</v>
      </c>
      <c r="N218" s="6">
        <v>0</v>
      </c>
      <c r="O218" s="6">
        <v>0</v>
      </c>
      <c r="P218" s="6">
        <v>0</v>
      </c>
      <c r="Q218" s="6">
        <v>1855659.2059194471</v>
      </c>
      <c r="R218" s="7">
        <f t="shared" si="3"/>
        <v>278672913.38053167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22427179.266967997</v>
      </c>
      <c r="I219" s="17">
        <v>0</v>
      </c>
      <c r="J219" s="5">
        <v>0</v>
      </c>
      <c r="K219" s="5">
        <v>0</v>
      </c>
      <c r="L219" s="5">
        <v>0</v>
      </c>
      <c r="M219" s="5">
        <v>110150569.47356901</v>
      </c>
      <c r="N219" s="6">
        <v>0</v>
      </c>
      <c r="O219" s="6">
        <v>0</v>
      </c>
      <c r="P219" s="6">
        <v>0</v>
      </c>
      <c r="Q219" s="6">
        <v>492133.86000000004</v>
      </c>
      <c r="R219" s="7">
        <f t="shared" si="3"/>
        <v>133069882.600537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43317016.778281003</v>
      </c>
      <c r="I220" s="17">
        <v>0</v>
      </c>
      <c r="J220" s="5">
        <v>0</v>
      </c>
      <c r="K220" s="5">
        <v>0</v>
      </c>
      <c r="L220" s="5">
        <v>0</v>
      </c>
      <c r="M220" s="5">
        <v>336880621.22073615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381761117.99901712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4014111.4660633989</v>
      </c>
      <c r="I221" s="17">
        <v>0</v>
      </c>
      <c r="J221" s="5">
        <v>0</v>
      </c>
      <c r="K221" s="5">
        <v>0</v>
      </c>
      <c r="L221" s="5">
        <v>0</v>
      </c>
      <c r="M221" s="5">
        <v>37440901.531822816</v>
      </c>
      <c r="N221" s="6">
        <v>0</v>
      </c>
      <c r="O221" s="6">
        <v>0</v>
      </c>
      <c r="P221" s="6">
        <v>0</v>
      </c>
      <c r="Q221" s="6">
        <v>273537.45703842951</v>
      </c>
      <c r="R221" s="7">
        <f t="shared" si="3"/>
        <v>41728550.454924643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36571806.117647007</v>
      </c>
      <c r="I222" s="17">
        <v>0</v>
      </c>
      <c r="J222" s="5">
        <v>0</v>
      </c>
      <c r="K222" s="5">
        <v>0</v>
      </c>
      <c r="L222" s="5">
        <v>0</v>
      </c>
      <c r="M222" s="5">
        <v>154024117.11101538</v>
      </c>
      <c r="N222" s="6">
        <v>0</v>
      </c>
      <c r="O222" s="6">
        <v>0</v>
      </c>
      <c r="P222" s="6">
        <v>0</v>
      </c>
      <c r="Q222" s="6">
        <v>1503090</v>
      </c>
      <c r="R222" s="7">
        <f t="shared" si="3"/>
        <v>192099013.22866237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27982294.796379998</v>
      </c>
      <c r="I223" s="17">
        <v>0</v>
      </c>
      <c r="J223" s="5">
        <v>0</v>
      </c>
      <c r="K223" s="5">
        <v>0</v>
      </c>
      <c r="L223" s="5">
        <v>0</v>
      </c>
      <c r="M223" s="5">
        <v>120171604.70646803</v>
      </c>
      <c r="N223" s="6">
        <v>0</v>
      </c>
      <c r="O223" s="6">
        <v>0</v>
      </c>
      <c r="P223" s="6">
        <v>0</v>
      </c>
      <c r="Q223" s="6">
        <v>518848.36902595876</v>
      </c>
      <c r="R223" s="7">
        <f t="shared" si="3"/>
        <v>148672747.87187397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133501660.76923001</v>
      </c>
      <c r="I224" s="17">
        <v>0</v>
      </c>
      <c r="J224" s="5">
        <v>0</v>
      </c>
      <c r="K224" s="5">
        <v>0</v>
      </c>
      <c r="L224" s="5">
        <v>0</v>
      </c>
      <c r="M224" s="5">
        <v>581613515.74704897</v>
      </c>
      <c r="N224" s="6">
        <v>0</v>
      </c>
      <c r="O224" s="6">
        <v>0</v>
      </c>
      <c r="P224" s="6">
        <v>0</v>
      </c>
      <c r="Q224" s="6">
        <v>4898307.3456988903</v>
      </c>
      <c r="R224" s="7">
        <f t="shared" si="3"/>
        <v>720013483.86197782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26793096.199094996</v>
      </c>
      <c r="I225" s="17">
        <v>0</v>
      </c>
      <c r="J225" s="5">
        <v>0</v>
      </c>
      <c r="K225" s="5">
        <v>0</v>
      </c>
      <c r="L225" s="5">
        <v>0</v>
      </c>
      <c r="M225" s="5">
        <v>139845959.95047706</v>
      </c>
      <c r="N225" s="6">
        <v>0</v>
      </c>
      <c r="O225" s="6">
        <v>0</v>
      </c>
      <c r="P225" s="6">
        <v>0</v>
      </c>
      <c r="Q225" s="6">
        <v>625817.83227386372</v>
      </c>
      <c r="R225" s="7">
        <f t="shared" si="3"/>
        <v>167264873.98184595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29675390.117646992</v>
      </c>
      <c r="I226" s="17">
        <v>0</v>
      </c>
      <c r="J226" s="5">
        <v>0</v>
      </c>
      <c r="K226" s="5">
        <v>0</v>
      </c>
      <c r="L226" s="5">
        <v>0</v>
      </c>
      <c r="M226" s="5">
        <v>117491720.81480673</v>
      </c>
      <c r="N226" s="6">
        <v>0</v>
      </c>
      <c r="O226" s="6">
        <v>0</v>
      </c>
      <c r="P226" s="6">
        <v>0</v>
      </c>
      <c r="Q226" s="6">
        <v>1288026.2292559452</v>
      </c>
      <c r="R226" s="7">
        <f t="shared" si="3"/>
        <v>148455137.16170967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41285105.719457</v>
      </c>
      <c r="I227" s="17">
        <v>0</v>
      </c>
      <c r="J227" s="5">
        <v>0</v>
      </c>
      <c r="K227" s="5">
        <v>0</v>
      </c>
      <c r="L227" s="5">
        <v>0</v>
      </c>
      <c r="M227" s="5">
        <v>212994920.40087676</v>
      </c>
      <c r="N227" s="6">
        <v>0</v>
      </c>
      <c r="O227" s="6">
        <v>0</v>
      </c>
      <c r="P227" s="6">
        <v>0</v>
      </c>
      <c r="Q227" s="6">
        <v>1306660.2237453433</v>
      </c>
      <c r="R227" s="7">
        <f t="shared" si="3"/>
        <v>255586686.34407911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29775910.723981991</v>
      </c>
      <c r="I228" s="17">
        <v>0</v>
      </c>
      <c r="J228" s="5">
        <v>0</v>
      </c>
      <c r="K228" s="5">
        <v>0</v>
      </c>
      <c r="L228" s="5">
        <v>0</v>
      </c>
      <c r="M228" s="5">
        <v>109119084.60256524</v>
      </c>
      <c r="N228" s="6">
        <v>0</v>
      </c>
      <c r="O228" s="6">
        <v>0</v>
      </c>
      <c r="P228" s="6">
        <v>0</v>
      </c>
      <c r="Q228" s="6">
        <v>622034.91898645787</v>
      </c>
      <c r="R228" s="7">
        <f t="shared" si="3"/>
        <v>139517030.2455337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83690246.162896991</v>
      </c>
      <c r="I229" s="17">
        <v>0</v>
      </c>
      <c r="J229" s="5">
        <v>0</v>
      </c>
      <c r="K229" s="5">
        <v>0</v>
      </c>
      <c r="L229" s="5">
        <v>0</v>
      </c>
      <c r="M229" s="5">
        <v>296296479.93319547</v>
      </c>
      <c r="N229" s="6">
        <v>0</v>
      </c>
      <c r="O229" s="6">
        <v>0</v>
      </c>
      <c r="P229" s="6">
        <v>0</v>
      </c>
      <c r="Q229" s="6">
        <v>2002019.2739363892</v>
      </c>
      <c r="R229" s="7">
        <f t="shared" si="3"/>
        <v>381988745.37002885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37136406.941176996</v>
      </c>
      <c r="I230" s="17">
        <v>0</v>
      </c>
      <c r="J230" s="5">
        <v>0</v>
      </c>
      <c r="K230" s="5">
        <v>0</v>
      </c>
      <c r="L230" s="5">
        <v>0</v>
      </c>
      <c r="M230" s="5">
        <v>132423568.78547271</v>
      </c>
      <c r="N230" s="6">
        <v>0</v>
      </c>
      <c r="O230" s="6">
        <v>0</v>
      </c>
      <c r="P230" s="6">
        <v>0</v>
      </c>
      <c r="Q230" s="6">
        <v>1298327.1524367239</v>
      </c>
      <c r="R230" s="7">
        <f t="shared" si="3"/>
        <v>170858302.87908643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29174586.796380997</v>
      </c>
      <c r="I231" s="17">
        <v>0</v>
      </c>
      <c r="J231" s="5">
        <v>0</v>
      </c>
      <c r="K231" s="5">
        <v>0</v>
      </c>
      <c r="L231" s="5">
        <v>0</v>
      </c>
      <c r="M231" s="5">
        <v>106260339.03332913</v>
      </c>
      <c r="N231" s="6">
        <v>0</v>
      </c>
      <c r="O231" s="6">
        <v>0</v>
      </c>
      <c r="P231" s="6">
        <v>0</v>
      </c>
      <c r="Q231" s="6">
        <v>899367.93792139832</v>
      </c>
      <c r="R231" s="7">
        <f t="shared" si="3"/>
        <v>136334293.76763153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65086448.054298997</v>
      </c>
      <c r="I232" s="17">
        <v>0</v>
      </c>
      <c r="J232" s="5">
        <v>0</v>
      </c>
      <c r="K232" s="5">
        <v>0</v>
      </c>
      <c r="L232" s="5">
        <v>0</v>
      </c>
      <c r="M232" s="5">
        <v>301663306.38834351</v>
      </c>
      <c r="N232" s="6">
        <v>0</v>
      </c>
      <c r="O232" s="6">
        <v>0</v>
      </c>
      <c r="P232" s="6">
        <v>0</v>
      </c>
      <c r="Q232" s="6">
        <v>1268166.4167190313</v>
      </c>
      <c r="R232" s="7">
        <f t="shared" si="3"/>
        <v>368017920.85936153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54338876.895927995</v>
      </c>
      <c r="I233" s="17">
        <v>0</v>
      </c>
      <c r="J233" s="5">
        <v>0</v>
      </c>
      <c r="K233" s="5">
        <v>0</v>
      </c>
      <c r="L233" s="5">
        <v>0</v>
      </c>
      <c r="M233" s="5">
        <v>218274786.4156166</v>
      </c>
      <c r="N233" s="6">
        <v>0</v>
      </c>
      <c r="O233" s="6">
        <v>0</v>
      </c>
      <c r="P233" s="6">
        <v>0</v>
      </c>
      <c r="Q233" s="6">
        <v>1398476.5162328668</v>
      </c>
      <c r="R233" s="7">
        <f t="shared" si="3"/>
        <v>274012139.82777745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15996457.411764994</v>
      </c>
      <c r="I234" s="17">
        <v>0</v>
      </c>
      <c r="J234" s="5">
        <v>0</v>
      </c>
      <c r="K234" s="5">
        <v>0</v>
      </c>
      <c r="L234" s="5">
        <v>0</v>
      </c>
      <c r="M234" s="5">
        <v>76616037.913557693</v>
      </c>
      <c r="N234" s="6">
        <v>0</v>
      </c>
      <c r="O234" s="6">
        <v>0</v>
      </c>
      <c r="P234" s="6">
        <v>0</v>
      </c>
      <c r="Q234" s="6">
        <v>792401.43869365181</v>
      </c>
      <c r="R234" s="7">
        <f t="shared" si="3"/>
        <v>93404896.764016345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14013267.791855</v>
      </c>
      <c r="I235" s="17">
        <v>0</v>
      </c>
      <c r="J235" s="5">
        <v>0</v>
      </c>
      <c r="K235" s="5">
        <v>0</v>
      </c>
      <c r="L235" s="5">
        <v>0</v>
      </c>
      <c r="M235" s="5">
        <v>74012618.929061413</v>
      </c>
      <c r="N235" s="6">
        <v>0</v>
      </c>
      <c r="O235" s="6">
        <v>0</v>
      </c>
      <c r="P235" s="6">
        <v>0</v>
      </c>
      <c r="Q235" s="6">
        <v>752767.28331421257</v>
      </c>
      <c r="R235" s="7">
        <f t="shared" si="3"/>
        <v>88778654.004230633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46332500.597285032</v>
      </c>
      <c r="I236" s="17">
        <v>0</v>
      </c>
      <c r="J236" s="5">
        <v>0</v>
      </c>
      <c r="K236" s="5">
        <v>0</v>
      </c>
      <c r="L236" s="5">
        <v>0</v>
      </c>
      <c r="M236" s="5">
        <v>426321812.8846283</v>
      </c>
      <c r="N236" s="6">
        <v>0</v>
      </c>
      <c r="O236" s="6">
        <v>0</v>
      </c>
      <c r="P236" s="6">
        <v>0</v>
      </c>
      <c r="Q236" s="6">
        <v>1315690.2617592688</v>
      </c>
      <c r="R236" s="7">
        <f t="shared" si="3"/>
        <v>473970003.74367261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41600160.841628999</v>
      </c>
      <c r="I237" s="17">
        <v>0</v>
      </c>
      <c r="J237" s="5">
        <v>0</v>
      </c>
      <c r="K237" s="5">
        <v>0</v>
      </c>
      <c r="L237" s="5">
        <v>0</v>
      </c>
      <c r="M237" s="5">
        <v>168829907.50074866</v>
      </c>
      <c r="N237" s="6">
        <v>0</v>
      </c>
      <c r="O237" s="6">
        <v>0</v>
      </c>
      <c r="P237" s="6">
        <v>0</v>
      </c>
      <c r="Q237" s="6">
        <v>2071574.7936325646</v>
      </c>
      <c r="R237" s="7">
        <f t="shared" si="3"/>
        <v>212501643.13601023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77318248.217195034</v>
      </c>
      <c r="I238" s="17">
        <v>0</v>
      </c>
      <c r="J238" s="5">
        <v>0</v>
      </c>
      <c r="K238" s="5">
        <v>0</v>
      </c>
      <c r="L238" s="5">
        <v>0</v>
      </c>
      <c r="M238" s="5">
        <v>378468061.97266543</v>
      </c>
      <c r="N238" s="6">
        <v>0</v>
      </c>
      <c r="O238" s="6">
        <v>0</v>
      </c>
      <c r="P238" s="6">
        <v>0</v>
      </c>
      <c r="Q238" s="6">
        <v>5049169.6031995881</v>
      </c>
      <c r="R238" s="7">
        <f t="shared" si="3"/>
        <v>460835479.79306006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42954649.203619987</v>
      </c>
      <c r="I239" s="17">
        <v>0</v>
      </c>
      <c r="J239" s="5">
        <v>0</v>
      </c>
      <c r="K239" s="5">
        <v>0</v>
      </c>
      <c r="L239" s="5">
        <v>0</v>
      </c>
      <c r="M239" s="5">
        <v>191899524.6998024</v>
      </c>
      <c r="N239" s="6">
        <v>0</v>
      </c>
      <c r="O239" s="6">
        <v>0</v>
      </c>
      <c r="P239" s="6">
        <v>0</v>
      </c>
      <c r="Q239" s="6">
        <v>1900015.5036453891</v>
      </c>
      <c r="R239" s="7">
        <f t="shared" si="3"/>
        <v>236754189.40706778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23893399.864253998</v>
      </c>
      <c r="I240" s="17">
        <v>0</v>
      </c>
      <c r="J240" s="5">
        <v>0</v>
      </c>
      <c r="K240" s="5">
        <v>0</v>
      </c>
      <c r="L240" s="5">
        <v>0</v>
      </c>
      <c r="M240" s="5">
        <v>87581410.93269524</v>
      </c>
      <c r="N240" s="6">
        <v>0</v>
      </c>
      <c r="O240" s="6">
        <v>0</v>
      </c>
      <c r="P240" s="6">
        <v>0</v>
      </c>
      <c r="Q240" s="6">
        <v>798186.09952245967</v>
      </c>
      <c r="R240" s="7">
        <f t="shared" si="3"/>
        <v>112272996.89647169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57112526.624435008</v>
      </c>
      <c r="I241" s="17">
        <v>0</v>
      </c>
      <c r="J241" s="5">
        <v>0</v>
      </c>
      <c r="K241" s="5">
        <v>0</v>
      </c>
      <c r="L241" s="5">
        <v>0</v>
      </c>
      <c r="M241" s="5">
        <v>172040958.65709755</v>
      </c>
      <c r="N241" s="6">
        <v>0</v>
      </c>
      <c r="O241" s="6">
        <v>0</v>
      </c>
      <c r="P241" s="6">
        <v>0</v>
      </c>
      <c r="Q241" s="6">
        <v>1259648.46</v>
      </c>
      <c r="R241" s="7">
        <f t="shared" si="3"/>
        <v>230413133.74153256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52658149.61085999</v>
      </c>
      <c r="I242" s="17">
        <v>0</v>
      </c>
      <c r="J242" s="5">
        <v>0</v>
      </c>
      <c r="K242" s="5">
        <v>0</v>
      </c>
      <c r="L242" s="5">
        <v>0</v>
      </c>
      <c r="M242" s="5">
        <v>218612098.7574569</v>
      </c>
      <c r="N242" s="6">
        <v>0</v>
      </c>
      <c r="O242" s="6">
        <v>0</v>
      </c>
      <c r="P242" s="6">
        <v>0</v>
      </c>
      <c r="Q242" s="6">
        <v>3176742.2511375961</v>
      </c>
      <c r="R242" s="7">
        <f t="shared" si="3"/>
        <v>274446990.6194545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17758938.932126999</v>
      </c>
      <c r="I243" s="17">
        <v>0</v>
      </c>
      <c r="J243" s="5">
        <v>0</v>
      </c>
      <c r="K243" s="5">
        <v>0</v>
      </c>
      <c r="L243" s="5">
        <v>0</v>
      </c>
      <c r="M243" s="5">
        <v>73278113.422316462</v>
      </c>
      <c r="N243" s="6">
        <v>0</v>
      </c>
      <c r="O243" s="6">
        <v>0</v>
      </c>
      <c r="P243" s="6">
        <v>0</v>
      </c>
      <c r="Q243" s="6">
        <v>1496867.7488624041</v>
      </c>
      <c r="R243" s="7">
        <f t="shared" si="3"/>
        <v>92533920.103305861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5925715.5927602984</v>
      </c>
      <c r="I244" s="17">
        <v>0</v>
      </c>
      <c r="J244" s="5">
        <v>0</v>
      </c>
      <c r="K244" s="5">
        <v>0</v>
      </c>
      <c r="L244" s="5">
        <v>0</v>
      </c>
      <c r="M244" s="5">
        <v>21588068.652584005</v>
      </c>
      <c r="N244" s="6">
        <v>2591064.7264930578</v>
      </c>
      <c r="O244" s="6">
        <v>0</v>
      </c>
      <c r="P244" s="6">
        <v>0</v>
      </c>
      <c r="Q244" s="6">
        <v>298625.02517302526</v>
      </c>
      <c r="R244" s="7">
        <f t="shared" si="3"/>
        <v>30403473.997010387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4306528.9592759982</v>
      </c>
      <c r="I245" s="17">
        <v>0</v>
      </c>
      <c r="J245" s="5">
        <v>0</v>
      </c>
      <c r="K245" s="5">
        <v>0</v>
      </c>
      <c r="L245" s="5">
        <v>0</v>
      </c>
      <c r="M245" s="5">
        <v>19712165.825684719</v>
      </c>
      <c r="N245" s="6">
        <v>2905333.4625069429</v>
      </c>
      <c r="O245" s="6">
        <v>0</v>
      </c>
      <c r="P245" s="6">
        <v>0</v>
      </c>
      <c r="Q245" s="6">
        <v>305119.13499184203</v>
      </c>
      <c r="R245" s="7">
        <f t="shared" si="3"/>
        <v>27229147.382459503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166546084.81447995</v>
      </c>
      <c r="I246" s="17">
        <v>0</v>
      </c>
      <c r="J246" s="5">
        <v>0</v>
      </c>
      <c r="K246" s="5">
        <v>0</v>
      </c>
      <c r="L246" s="5">
        <v>0</v>
      </c>
      <c r="M246" s="5">
        <v>570457744.19104028</v>
      </c>
      <c r="N246" s="6">
        <v>0</v>
      </c>
      <c r="O246" s="6">
        <v>0</v>
      </c>
      <c r="P246" s="6">
        <v>0</v>
      </c>
      <c r="Q246" s="6">
        <v>8177227.4353926377</v>
      </c>
      <c r="R246" s="7">
        <f t="shared" si="3"/>
        <v>745181056.44091284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80655990.742082</v>
      </c>
      <c r="I247" s="17">
        <v>0</v>
      </c>
      <c r="J247" s="5">
        <v>0</v>
      </c>
      <c r="K247" s="5">
        <v>0</v>
      </c>
      <c r="L247" s="5">
        <v>0</v>
      </c>
      <c r="M247" s="5">
        <v>295769480.47899824</v>
      </c>
      <c r="N247" s="6">
        <v>0</v>
      </c>
      <c r="O247" s="6">
        <v>0</v>
      </c>
      <c r="P247" s="6">
        <v>0</v>
      </c>
      <c r="Q247" s="6">
        <v>2343360.2925222456</v>
      </c>
      <c r="R247" s="7">
        <f t="shared" si="3"/>
        <v>378768831.5136025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325493401.64705992</v>
      </c>
      <c r="I248" s="17">
        <v>0</v>
      </c>
      <c r="J248" s="5">
        <v>0</v>
      </c>
      <c r="K248" s="5">
        <v>0</v>
      </c>
      <c r="L248" s="5">
        <v>0</v>
      </c>
      <c r="M248" s="5">
        <v>1535560779.8679252</v>
      </c>
      <c r="N248" s="6">
        <v>0</v>
      </c>
      <c r="O248" s="6">
        <v>0</v>
      </c>
      <c r="P248" s="6">
        <v>0</v>
      </c>
      <c r="Q248" s="6">
        <v>9421749.7548583597</v>
      </c>
      <c r="R248" s="7">
        <f t="shared" si="3"/>
        <v>1870475931.2698433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2105012.8868778013</v>
      </c>
      <c r="I249" s="17">
        <v>0</v>
      </c>
      <c r="J249" s="5">
        <v>0</v>
      </c>
      <c r="K249" s="5">
        <v>0</v>
      </c>
      <c r="L249" s="5">
        <v>0</v>
      </c>
      <c r="M249" s="5">
        <v>24266053.472550198</v>
      </c>
      <c r="N249" s="6">
        <v>0</v>
      </c>
      <c r="O249" s="6">
        <v>0</v>
      </c>
      <c r="P249" s="6">
        <v>0</v>
      </c>
      <c r="Q249" s="6">
        <v>238795.16514163991</v>
      </c>
      <c r="R249" s="7">
        <f t="shared" si="3"/>
        <v>26609861.524569638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110808978.33484</v>
      </c>
      <c r="I250" s="17">
        <v>0</v>
      </c>
      <c r="J250" s="5">
        <v>0</v>
      </c>
      <c r="K250" s="5">
        <v>0</v>
      </c>
      <c r="L250" s="5">
        <v>0</v>
      </c>
      <c r="M250" s="5">
        <v>460910977.84885842</v>
      </c>
      <c r="N250" s="6">
        <v>0</v>
      </c>
      <c r="O250" s="6">
        <v>0</v>
      </c>
      <c r="P250" s="6">
        <v>0</v>
      </c>
      <c r="Q250" s="6">
        <v>3091230.883018076</v>
      </c>
      <c r="R250" s="7">
        <f t="shared" si="3"/>
        <v>574811187.06671643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72168243.800904989</v>
      </c>
      <c r="I251" s="17">
        <v>0</v>
      </c>
      <c r="J251" s="5">
        <v>0</v>
      </c>
      <c r="K251" s="5">
        <v>0</v>
      </c>
      <c r="L251" s="5">
        <v>0</v>
      </c>
      <c r="M251" s="5">
        <v>317023225.73113275</v>
      </c>
      <c r="N251" s="6">
        <v>0</v>
      </c>
      <c r="O251" s="6">
        <v>0</v>
      </c>
      <c r="P251" s="6">
        <v>0</v>
      </c>
      <c r="Q251" s="6">
        <v>2572341.7687294208</v>
      </c>
      <c r="R251" s="7">
        <f t="shared" si="3"/>
        <v>391763811.30076718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35139525.122171983</v>
      </c>
      <c r="I252" s="17">
        <v>0</v>
      </c>
      <c r="J252" s="5">
        <v>0</v>
      </c>
      <c r="K252" s="5">
        <v>0</v>
      </c>
      <c r="L252" s="5">
        <v>0</v>
      </c>
      <c r="M252" s="5">
        <v>160535532.84485531</v>
      </c>
      <c r="N252" s="6">
        <v>0</v>
      </c>
      <c r="O252" s="6">
        <v>0</v>
      </c>
      <c r="P252" s="6">
        <v>0</v>
      </c>
      <c r="Q252" s="6">
        <v>1279632.6712705791</v>
      </c>
      <c r="R252" s="7">
        <f t="shared" si="3"/>
        <v>196954690.63829789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20052765.384615004</v>
      </c>
      <c r="I253" s="17">
        <v>0</v>
      </c>
      <c r="J253" s="5">
        <v>0</v>
      </c>
      <c r="K253" s="5">
        <v>0</v>
      </c>
      <c r="L253" s="5">
        <v>0</v>
      </c>
      <c r="M253" s="5">
        <v>91322501.109344348</v>
      </c>
      <c r="N253" s="6">
        <v>0</v>
      </c>
      <c r="O253" s="6">
        <v>0</v>
      </c>
      <c r="P253" s="6">
        <v>0</v>
      </c>
      <c r="Q253" s="6">
        <v>1424507.0114196814</v>
      </c>
      <c r="R253" s="7">
        <f t="shared" si="3"/>
        <v>112799773.50537904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16672439.239817999</v>
      </c>
      <c r="I254" s="17">
        <v>0</v>
      </c>
      <c r="J254" s="5">
        <v>0</v>
      </c>
      <c r="K254" s="5">
        <v>0</v>
      </c>
      <c r="L254" s="5">
        <v>0</v>
      </c>
      <c r="M254" s="5">
        <v>62081908.968423255</v>
      </c>
      <c r="N254" s="6">
        <v>0</v>
      </c>
      <c r="O254" s="6">
        <v>0</v>
      </c>
      <c r="P254" s="6">
        <v>0</v>
      </c>
      <c r="Q254" s="6">
        <v>1039862.6315418893</v>
      </c>
      <c r="R254" s="7">
        <f t="shared" si="3"/>
        <v>79794210.839783147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24194265.502261996</v>
      </c>
      <c r="I255" s="17">
        <v>0</v>
      </c>
      <c r="J255" s="5">
        <v>0</v>
      </c>
      <c r="K255" s="5">
        <v>0</v>
      </c>
      <c r="L255" s="5">
        <v>0</v>
      </c>
      <c r="M255" s="5">
        <v>115709682.60124305</v>
      </c>
      <c r="N255" s="6">
        <v>0</v>
      </c>
      <c r="O255" s="6">
        <v>0</v>
      </c>
      <c r="P255" s="6">
        <v>0</v>
      </c>
      <c r="Q255" s="6">
        <v>1569763.6384005274</v>
      </c>
      <c r="R255" s="7">
        <f t="shared" si="3"/>
        <v>141473711.74190557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14019481.927602001</v>
      </c>
      <c r="I256" s="17">
        <v>0</v>
      </c>
      <c r="J256" s="5">
        <v>0</v>
      </c>
      <c r="K256" s="5">
        <v>0</v>
      </c>
      <c r="L256" s="5">
        <v>0</v>
      </c>
      <c r="M256" s="5">
        <v>63690638.07760749</v>
      </c>
      <c r="N256" s="6">
        <v>0</v>
      </c>
      <c r="O256" s="6">
        <v>0</v>
      </c>
      <c r="P256" s="6">
        <v>0</v>
      </c>
      <c r="Q256" s="6">
        <v>1023210.021369755</v>
      </c>
      <c r="R256" s="7">
        <f t="shared" si="3"/>
        <v>78733330.026579246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20485021.248869002</v>
      </c>
      <c r="I257" s="17">
        <v>0</v>
      </c>
      <c r="J257" s="5">
        <v>0</v>
      </c>
      <c r="K257" s="5">
        <v>0</v>
      </c>
      <c r="L257" s="5">
        <v>0</v>
      </c>
      <c r="M257" s="5">
        <v>85338247.129936323</v>
      </c>
      <c r="N257" s="6">
        <v>0</v>
      </c>
      <c r="O257" s="6">
        <v>0</v>
      </c>
      <c r="P257" s="6">
        <v>0</v>
      </c>
      <c r="Q257" s="6">
        <v>634889.84022971767</v>
      </c>
      <c r="R257" s="7">
        <f t="shared" si="3"/>
        <v>106458158.21903504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8190024.2895928025</v>
      </c>
      <c r="I258" s="17">
        <v>0</v>
      </c>
      <c r="J258" s="5">
        <v>0</v>
      </c>
      <c r="K258" s="5">
        <v>0</v>
      </c>
      <c r="L258" s="5">
        <v>0</v>
      </c>
      <c r="M258" s="5">
        <v>41230986.606920391</v>
      </c>
      <c r="N258" s="6">
        <v>0</v>
      </c>
      <c r="O258" s="6">
        <v>0</v>
      </c>
      <c r="P258" s="6">
        <v>0</v>
      </c>
      <c r="Q258" s="6">
        <v>387200.9443771909</v>
      </c>
      <c r="R258" s="7">
        <f t="shared" si="3"/>
        <v>49808211.840890385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61872647.393665016</v>
      </c>
      <c r="I259" s="17">
        <v>0</v>
      </c>
      <c r="J259" s="5">
        <v>0</v>
      </c>
      <c r="K259" s="5">
        <v>0</v>
      </c>
      <c r="L259" s="5">
        <v>0</v>
      </c>
      <c r="M259" s="5">
        <v>250840831.22788453</v>
      </c>
      <c r="N259" s="6">
        <v>0</v>
      </c>
      <c r="O259" s="6">
        <v>0</v>
      </c>
      <c r="P259" s="6">
        <v>0</v>
      </c>
      <c r="Q259" s="6">
        <v>2783567.849471637</v>
      </c>
      <c r="R259" s="7">
        <f t="shared" si="3"/>
        <v>315497046.47102118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7625679.248868797</v>
      </c>
      <c r="I260" s="17">
        <v>0</v>
      </c>
      <c r="J260" s="5">
        <v>0</v>
      </c>
      <c r="K260" s="5">
        <v>0</v>
      </c>
      <c r="L260" s="5">
        <v>0</v>
      </c>
      <c r="M260" s="5">
        <v>29246083.153988693</v>
      </c>
      <c r="N260" s="6">
        <v>0</v>
      </c>
      <c r="O260" s="6">
        <v>0</v>
      </c>
      <c r="P260" s="6">
        <v>0</v>
      </c>
      <c r="Q260" s="6">
        <v>386481.20615117205</v>
      </c>
      <c r="R260" s="7">
        <f t="shared" si="3"/>
        <v>37258243.609008662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320524882.73303008</v>
      </c>
      <c r="I261" s="17">
        <v>0</v>
      </c>
      <c r="J261" s="5">
        <v>0</v>
      </c>
      <c r="K261" s="5">
        <v>0</v>
      </c>
      <c r="L261" s="5">
        <v>0</v>
      </c>
      <c r="M261" s="5">
        <v>1513049531.9670184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1849504414.7000484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3114131.7466062997</v>
      </c>
      <c r="I262" s="17">
        <v>0</v>
      </c>
      <c r="J262" s="5">
        <v>0</v>
      </c>
      <c r="K262" s="5">
        <v>0</v>
      </c>
      <c r="L262" s="5">
        <v>0</v>
      </c>
      <c r="M262" s="5">
        <v>13721875.494593365</v>
      </c>
      <c r="N262" s="6">
        <v>0</v>
      </c>
      <c r="O262" s="6">
        <v>0</v>
      </c>
      <c r="P262" s="6">
        <v>0</v>
      </c>
      <c r="Q262" s="6">
        <v>59713.38</v>
      </c>
      <c r="R262" s="7">
        <f t="shared" si="3"/>
        <v>16895720.621199664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41093241.13122201</v>
      </c>
      <c r="I263" s="17">
        <v>0</v>
      </c>
      <c r="J263" s="5">
        <v>31424419.140271008</v>
      </c>
      <c r="K263" s="5">
        <v>5247162.1507205963</v>
      </c>
      <c r="L263" s="5">
        <v>394637694.84801513</v>
      </c>
      <c r="M263" s="5">
        <v>0</v>
      </c>
      <c r="N263" s="6">
        <v>0</v>
      </c>
      <c r="O263" s="6">
        <v>0</v>
      </c>
      <c r="P263" s="6">
        <v>2202377.58</v>
      </c>
      <c r="Q263" s="6">
        <v>0</v>
      </c>
      <c r="R263" s="7">
        <f t="shared" si="3"/>
        <v>474604894.85022873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17689714.705882013</v>
      </c>
      <c r="I264" s="17">
        <v>0</v>
      </c>
      <c r="J264" s="5">
        <v>12146532.099548012</v>
      </c>
      <c r="K264" s="5">
        <v>1556754.4749727249</v>
      </c>
      <c r="L264" s="5">
        <v>117083097.45358208</v>
      </c>
      <c r="M264" s="5">
        <v>0</v>
      </c>
      <c r="N264" s="6">
        <v>0</v>
      </c>
      <c r="O264" s="6">
        <v>0</v>
      </c>
      <c r="P264" s="6">
        <v>1423990.4400000002</v>
      </c>
      <c r="Q264" s="6">
        <v>0</v>
      </c>
      <c r="R264" s="7">
        <f t="shared" ref="R264:R327" si="4">+SUM(G264:Q264)</f>
        <v>149900089.17398483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32513033.212670028</v>
      </c>
      <c r="I265" s="17">
        <v>0</v>
      </c>
      <c r="J265" s="5">
        <v>32252238.235293984</v>
      </c>
      <c r="K265" s="5">
        <v>4266186.314001739</v>
      </c>
      <c r="L265" s="5">
        <v>320858758.38972569</v>
      </c>
      <c r="M265" s="5">
        <v>0</v>
      </c>
      <c r="N265" s="6">
        <v>0</v>
      </c>
      <c r="O265" s="6">
        <v>0</v>
      </c>
      <c r="P265" s="6">
        <v>2867237.46</v>
      </c>
      <c r="Q265" s="6">
        <v>0</v>
      </c>
      <c r="R265" s="7">
        <f t="shared" si="4"/>
        <v>392757453.61169142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31629395.628959</v>
      </c>
      <c r="I266" s="17">
        <v>0</v>
      </c>
      <c r="J266" s="5">
        <v>30599857.185519993</v>
      </c>
      <c r="K266" s="5">
        <v>3329805.6672847867</v>
      </c>
      <c r="L266" s="5">
        <v>250433814.52365565</v>
      </c>
      <c r="M266" s="5">
        <v>0</v>
      </c>
      <c r="N266" s="6">
        <v>0</v>
      </c>
      <c r="O266" s="6">
        <v>0</v>
      </c>
      <c r="P266" s="6">
        <v>2399875.92</v>
      </c>
      <c r="Q266" s="6">
        <v>0</v>
      </c>
      <c r="R266" s="7">
        <f t="shared" si="4"/>
        <v>318392748.92541945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26244311.809955001</v>
      </c>
      <c r="I267" s="17">
        <v>0</v>
      </c>
      <c r="J267" s="5">
        <v>16508670.778281003</v>
      </c>
      <c r="K267" s="5">
        <v>3122002.6321790218</v>
      </c>
      <c r="L267" s="5">
        <v>234805002.52948263</v>
      </c>
      <c r="M267" s="5">
        <v>0</v>
      </c>
      <c r="N267" s="6">
        <v>0</v>
      </c>
      <c r="O267" s="6">
        <v>0</v>
      </c>
      <c r="P267" s="6">
        <v>2495547.54</v>
      </c>
      <c r="Q267" s="6">
        <v>0</v>
      </c>
      <c r="R267" s="7">
        <f t="shared" si="4"/>
        <v>283175535.28989768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73736172.941176951</v>
      </c>
      <c r="I268" s="17">
        <v>0</v>
      </c>
      <c r="J268" s="5">
        <v>70155496.235293984</v>
      </c>
      <c r="K268" s="5">
        <v>8588625.7956248522</v>
      </c>
      <c r="L268" s="5">
        <v>645948302.82347953</v>
      </c>
      <c r="M268" s="5">
        <v>0</v>
      </c>
      <c r="N268" s="6">
        <v>0</v>
      </c>
      <c r="O268" s="6">
        <v>0</v>
      </c>
      <c r="P268" s="6">
        <v>4264370.6400000006</v>
      </c>
      <c r="Q268" s="6">
        <v>0</v>
      </c>
      <c r="R268" s="7">
        <f t="shared" si="4"/>
        <v>802692968.43557537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41485860.398190022</v>
      </c>
      <c r="I269" s="17">
        <v>0</v>
      </c>
      <c r="J269" s="5">
        <v>40112821.438914001</v>
      </c>
      <c r="K269" s="5">
        <v>5834938.7282560468</v>
      </c>
      <c r="L269" s="5">
        <v>438844217.72293353</v>
      </c>
      <c r="M269" s="5">
        <v>0</v>
      </c>
      <c r="N269" s="6">
        <v>0</v>
      </c>
      <c r="O269" s="6">
        <v>0</v>
      </c>
      <c r="P269" s="6">
        <v>2605942.08</v>
      </c>
      <c r="Q269" s="6">
        <v>0</v>
      </c>
      <c r="R269" s="7">
        <f t="shared" si="4"/>
        <v>528883780.36829358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34594238.289592981</v>
      </c>
      <c r="I270" s="17">
        <v>0</v>
      </c>
      <c r="J270" s="5">
        <v>27162008.751130998</v>
      </c>
      <c r="K270" s="5">
        <v>5519989.6060031652</v>
      </c>
      <c r="L270" s="5">
        <v>415156976.49993932</v>
      </c>
      <c r="M270" s="5">
        <v>0</v>
      </c>
      <c r="N270" s="6">
        <v>0</v>
      </c>
      <c r="O270" s="6">
        <v>0</v>
      </c>
      <c r="P270" s="6">
        <v>2780438.22</v>
      </c>
      <c r="Q270" s="6">
        <v>0</v>
      </c>
      <c r="R270" s="7">
        <f t="shared" si="4"/>
        <v>485213651.3666665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74476828.588235021</v>
      </c>
      <c r="I271" s="17">
        <v>0</v>
      </c>
      <c r="J271" s="5">
        <v>71006344.009050012</v>
      </c>
      <c r="K271" s="5">
        <v>10010656.924065709</v>
      </c>
      <c r="L271" s="5">
        <v>752898892.57282913</v>
      </c>
      <c r="M271" s="5">
        <v>0</v>
      </c>
      <c r="N271" s="6">
        <v>0</v>
      </c>
      <c r="O271" s="6">
        <v>0</v>
      </c>
      <c r="P271" s="6">
        <v>4897794.6000000006</v>
      </c>
      <c r="Q271" s="6">
        <v>0</v>
      </c>
      <c r="R271" s="7">
        <f t="shared" si="4"/>
        <v>913290516.69417989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50636289.185519993</v>
      </c>
      <c r="I272" s="17">
        <v>0</v>
      </c>
      <c r="J272" s="5">
        <v>33171256.705882013</v>
      </c>
      <c r="K272" s="5">
        <v>8134533.4646062851</v>
      </c>
      <c r="L272" s="5">
        <v>611796137.21207523</v>
      </c>
      <c r="M272" s="5">
        <v>0</v>
      </c>
      <c r="N272" s="6">
        <v>0</v>
      </c>
      <c r="O272" s="6">
        <v>0</v>
      </c>
      <c r="P272" s="6">
        <v>4915074.0599999996</v>
      </c>
      <c r="Q272" s="6">
        <v>0</v>
      </c>
      <c r="R272" s="7">
        <f t="shared" si="4"/>
        <v>708653290.62808347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19821647.954750985</v>
      </c>
      <c r="I273" s="17">
        <v>0</v>
      </c>
      <c r="J273" s="5">
        <v>11565646.316742003</v>
      </c>
      <c r="K273" s="5">
        <v>3333659.3859952986</v>
      </c>
      <c r="L273" s="5">
        <v>250723651.70132047</v>
      </c>
      <c r="M273" s="5">
        <v>0</v>
      </c>
      <c r="N273" s="6">
        <v>0</v>
      </c>
      <c r="O273" s="6">
        <v>0</v>
      </c>
      <c r="P273" s="6">
        <v>2406829.3199999998</v>
      </c>
      <c r="Q273" s="6">
        <v>0</v>
      </c>
      <c r="R273" s="7">
        <f t="shared" si="4"/>
        <v>287851434.67880875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11768403.800905004</v>
      </c>
      <c r="I274" s="17">
        <v>0</v>
      </c>
      <c r="J274" s="5">
        <v>15934256.153845996</v>
      </c>
      <c r="K274" s="5">
        <v>1279577.0377485305</v>
      </c>
      <c r="L274" s="5">
        <v>96236654.795998886</v>
      </c>
      <c r="M274" s="5">
        <v>0</v>
      </c>
      <c r="N274" s="6">
        <v>0</v>
      </c>
      <c r="O274" s="6">
        <v>0</v>
      </c>
      <c r="P274" s="6">
        <v>747445.14000000013</v>
      </c>
      <c r="Q274" s="6">
        <v>0</v>
      </c>
      <c r="R274" s="7">
        <f t="shared" si="4"/>
        <v>125966336.92849842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11262840.850678995</v>
      </c>
      <c r="I275" s="17">
        <v>0</v>
      </c>
      <c r="J275" s="5">
        <v>22227708.054298997</v>
      </c>
      <c r="K275" s="5">
        <v>1315419.8265313059</v>
      </c>
      <c r="L275" s="5">
        <v>98932381.578564033</v>
      </c>
      <c r="M275" s="5">
        <v>0</v>
      </c>
      <c r="N275" s="6">
        <v>0</v>
      </c>
      <c r="O275" s="6">
        <v>0</v>
      </c>
      <c r="P275" s="6">
        <v>631081.07999999996</v>
      </c>
      <c r="Q275" s="6">
        <v>0</v>
      </c>
      <c r="R275" s="7">
        <f t="shared" si="4"/>
        <v>134369431.39007333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30142127.855204016</v>
      </c>
      <c r="I276" s="17">
        <v>0</v>
      </c>
      <c r="J276" s="5">
        <v>24652622.579186022</v>
      </c>
      <c r="K276" s="5">
        <v>4022843.0287165642</v>
      </c>
      <c r="L276" s="5">
        <v>302556973.46232867</v>
      </c>
      <c r="M276" s="5">
        <v>0</v>
      </c>
      <c r="N276" s="6">
        <v>0</v>
      </c>
      <c r="O276" s="6">
        <v>0</v>
      </c>
      <c r="P276" s="6">
        <v>3286093.68</v>
      </c>
      <c r="Q276" s="6">
        <v>0</v>
      </c>
      <c r="R276" s="7">
        <f t="shared" si="4"/>
        <v>364660660.60543531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38602971.583710015</v>
      </c>
      <c r="I277" s="17">
        <v>0</v>
      </c>
      <c r="J277" s="5">
        <v>28387507.131220996</v>
      </c>
      <c r="K277" s="5">
        <v>4403429.9222605228</v>
      </c>
      <c r="L277" s="5">
        <v>331180814.32017875</v>
      </c>
      <c r="M277" s="5">
        <v>0</v>
      </c>
      <c r="N277" s="6">
        <v>0</v>
      </c>
      <c r="O277" s="6">
        <v>0</v>
      </c>
      <c r="P277" s="6">
        <v>2938578.12</v>
      </c>
      <c r="Q277" s="6">
        <v>0</v>
      </c>
      <c r="R277" s="7">
        <f t="shared" si="4"/>
        <v>405513301.07737029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72599322.226244032</v>
      </c>
      <c r="I278" s="17">
        <v>0</v>
      </c>
      <c r="J278" s="5">
        <v>64625979.14932096</v>
      </c>
      <c r="K278" s="5">
        <v>8424140.542044282</v>
      </c>
      <c r="L278" s="5">
        <v>633577409.86363709</v>
      </c>
      <c r="M278" s="5">
        <v>0</v>
      </c>
      <c r="N278" s="6">
        <v>0</v>
      </c>
      <c r="O278" s="6">
        <v>0</v>
      </c>
      <c r="P278" s="6">
        <v>3663028.62</v>
      </c>
      <c r="Q278" s="6">
        <v>0</v>
      </c>
      <c r="R278" s="7">
        <f t="shared" si="4"/>
        <v>782889880.40124643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30754887.592759997</v>
      </c>
      <c r="I279" s="17">
        <v>0</v>
      </c>
      <c r="J279" s="5">
        <v>29738011.34841603</v>
      </c>
      <c r="K279" s="5">
        <v>3517666.2128549218</v>
      </c>
      <c r="L279" s="5">
        <v>264562757.08864036</v>
      </c>
      <c r="M279" s="5">
        <v>0</v>
      </c>
      <c r="N279" s="6">
        <v>0</v>
      </c>
      <c r="O279" s="6">
        <v>0</v>
      </c>
      <c r="P279" s="6">
        <v>1916655.66</v>
      </c>
      <c r="Q279" s="6">
        <v>0</v>
      </c>
      <c r="R279" s="7">
        <f t="shared" si="4"/>
        <v>330489977.90267134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41532291.972851008</v>
      </c>
      <c r="I280" s="17">
        <v>0</v>
      </c>
      <c r="J280" s="5">
        <v>29930861.755656004</v>
      </c>
      <c r="K280" s="5">
        <v>4680909.833637476</v>
      </c>
      <c r="L280" s="5">
        <v>352050005.97978544</v>
      </c>
      <c r="M280" s="5">
        <v>0</v>
      </c>
      <c r="N280" s="6">
        <v>0</v>
      </c>
      <c r="O280" s="6">
        <v>0</v>
      </c>
      <c r="P280" s="6">
        <v>2729932.0200000005</v>
      </c>
      <c r="Q280" s="6">
        <v>0</v>
      </c>
      <c r="R280" s="7">
        <f t="shared" si="4"/>
        <v>430924001.56192994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44645255.13122201</v>
      </c>
      <c r="I281" s="17">
        <v>0</v>
      </c>
      <c r="J281" s="5">
        <v>30631337.221719027</v>
      </c>
      <c r="K281" s="5">
        <v>4990568.4794288278</v>
      </c>
      <c r="L281" s="5">
        <v>375339351.84992427</v>
      </c>
      <c r="M281" s="5">
        <v>0</v>
      </c>
      <c r="N281" s="6">
        <v>0</v>
      </c>
      <c r="O281" s="6">
        <v>0</v>
      </c>
      <c r="P281" s="6">
        <v>3426521.4</v>
      </c>
      <c r="Q281" s="6">
        <v>0</v>
      </c>
      <c r="R281" s="7">
        <f t="shared" si="4"/>
        <v>459033034.08229411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36390454.832579017</v>
      </c>
      <c r="I282" s="17">
        <v>0</v>
      </c>
      <c r="J282" s="5">
        <v>31856235.266968012</v>
      </c>
      <c r="K282" s="5">
        <v>4746337.8851131797</v>
      </c>
      <c r="L282" s="5">
        <v>356970832.64210045</v>
      </c>
      <c r="M282" s="5">
        <v>0</v>
      </c>
      <c r="N282" s="6">
        <v>0</v>
      </c>
      <c r="O282" s="6">
        <v>0</v>
      </c>
      <c r="P282" s="6">
        <v>2194788.2399999998</v>
      </c>
      <c r="Q282" s="6">
        <v>0</v>
      </c>
      <c r="R282" s="7">
        <f t="shared" si="4"/>
        <v>432158648.86676067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86648177.07692194</v>
      </c>
      <c r="I283" s="17">
        <v>0</v>
      </c>
      <c r="J283" s="5">
        <v>53322719.022624969</v>
      </c>
      <c r="K283" s="5">
        <v>9069237.0621417761</v>
      </c>
      <c r="L283" s="5">
        <v>682094950.64723194</v>
      </c>
      <c r="M283" s="5">
        <v>0</v>
      </c>
      <c r="N283" s="6">
        <v>0</v>
      </c>
      <c r="O283" s="6">
        <v>0</v>
      </c>
      <c r="P283" s="6">
        <v>4639995.3599999994</v>
      </c>
      <c r="Q283" s="6">
        <v>0</v>
      </c>
      <c r="R283" s="7">
        <f t="shared" si="4"/>
        <v>835775079.16892064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16096552.533936992</v>
      </c>
      <c r="I284" s="17">
        <v>0</v>
      </c>
      <c r="J284" s="5">
        <v>7768779.1040724069</v>
      </c>
      <c r="K284" s="5">
        <v>1672761.6419961154</v>
      </c>
      <c r="L284" s="5">
        <v>125807966.1854672</v>
      </c>
      <c r="M284" s="5">
        <v>0</v>
      </c>
      <c r="N284" s="6">
        <v>0</v>
      </c>
      <c r="O284" s="6">
        <v>0</v>
      </c>
      <c r="P284" s="6">
        <v>1669885.02</v>
      </c>
      <c r="Q284" s="6">
        <v>0</v>
      </c>
      <c r="R284" s="7">
        <f t="shared" si="4"/>
        <v>153015944.48547271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39429652.153845996</v>
      </c>
      <c r="I285" s="17">
        <v>0</v>
      </c>
      <c r="J285" s="5">
        <v>29531520.941175997</v>
      </c>
      <c r="K285" s="5">
        <v>5132854.6330596805</v>
      </c>
      <c r="L285" s="5">
        <v>386040656.30075008</v>
      </c>
      <c r="M285" s="5">
        <v>0</v>
      </c>
      <c r="N285" s="6">
        <v>0</v>
      </c>
      <c r="O285" s="6">
        <v>0</v>
      </c>
      <c r="P285" s="6">
        <v>2529488.8800000004</v>
      </c>
      <c r="Q285" s="6">
        <v>0</v>
      </c>
      <c r="R285" s="7">
        <f t="shared" si="4"/>
        <v>462664172.90883172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65842468.941175938</v>
      </c>
      <c r="I286" s="17">
        <v>0</v>
      </c>
      <c r="J286" s="5">
        <v>80176658.135746002</v>
      </c>
      <c r="K286" s="5">
        <v>9826558.9856497049</v>
      </c>
      <c r="L286" s="5">
        <v>739052934.70914602</v>
      </c>
      <c r="M286" s="5">
        <v>0</v>
      </c>
      <c r="N286" s="6">
        <v>0</v>
      </c>
      <c r="O286" s="6">
        <v>0</v>
      </c>
      <c r="P286" s="6">
        <v>3752205.8400000003</v>
      </c>
      <c r="Q286" s="6">
        <v>0</v>
      </c>
      <c r="R286" s="7">
        <f t="shared" si="4"/>
        <v>898650826.6117177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45252481.918551981</v>
      </c>
      <c r="I287" s="17">
        <v>0</v>
      </c>
      <c r="J287" s="5">
        <v>24657192.054298997</v>
      </c>
      <c r="K287" s="5">
        <v>5177102.3451680541</v>
      </c>
      <c r="L287" s="5">
        <v>389368515.1713469</v>
      </c>
      <c r="M287" s="5">
        <v>0</v>
      </c>
      <c r="N287" s="6">
        <v>0</v>
      </c>
      <c r="O287" s="6">
        <v>0</v>
      </c>
      <c r="P287" s="6">
        <v>2599305.12</v>
      </c>
      <c r="Q287" s="6">
        <v>0</v>
      </c>
      <c r="R287" s="7">
        <f t="shared" si="4"/>
        <v>467054596.60936594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41188574.633485019</v>
      </c>
      <c r="I288" s="17">
        <v>0</v>
      </c>
      <c r="J288" s="5">
        <v>38565341.90950197</v>
      </c>
      <c r="K288" s="5">
        <v>4896861.2829453945</v>
      </c>
      <c r="L288" s="5">
        <v>368291658.07781863</v>
      </c>
      <c r="M288" s="5">
        <v>0</v>
      </c>
      <c r="N288" s="6">
        <v>0</v>
      </c>
      <c r="O288" s="6">
        <v>0</v>
      </c>
      <c r="P288" s="6">
        <v>3024358.3800000004</v>
      </c>
      <c r="Q288" s="6">
        <v>0</v>
      </c>
      <c r="R288" s="7">
        <f t="shared" si="4"/>
        <v>455966794.28375101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26241134.633484006</v>
      </c>
      <c r="I289" s="17">
        <v>0</v>
      </c>
      <c r="J289" s="5">
        <v>18325482.162896007</v>
      </c>
      <c r="K289" s="5">
        <v>3971490.634788096</v>
      </c>
      <c r="L289" s="5">
        <v>298694773.32771295</v>
      </c>
      <c r="M289" s="5">
        <v>0</v>
      </c>
      <c r="N289" s="6">
        <v>0</v>
      </c>
      <c r="O289" s="6">
        <v>0</v>
      </c>
      <c r="P289" s="6">
        <v>2574618.3000000003</v>
      </c>
      <c r="Q289" s="6">
        <v>0</v>
      </c>
      <c r="R289" s="7">
        <f t="shared" si="4"/>
        <v>349807499.0588811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30414423.312216997</v>
      </c>
      <c r="I290" s="17">
        <v>0</v>
      </c>
      <c r="J290" s="5">
        <v>22424425.13122201</v>
      </c>
      <c r="K290" s="5">
        <v>3979455.7565446496</v>
      </c>
      <c r="L290" s="5">
        <v>299293828.05461252</v>
      </c>
      <c r="M290" s="5">
        <v>0</v>
      </c>
      <c r="N290" s="6">
        <v>0</v>
      </c>
      <c r="O290" s="6">
        <v>0</v>
      </c>
      <c r="P290" s="6">
        <v>2518800.66</v>
      </c>
      <c r="Q290" s="6">
        <v>0</v>
      </c>
      <c r="R290" s="7">
        <f t="shared" si="4"/>
        <v>358630932.9145962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39906569.737556994</v>
      </c>
      <c r="I291" s="17">
        <v>0</v>
      </c>
      <c r="J291" s="5">
        <v>22965393.511312008</v>
      </c>
      <c r="K291" s="5">
        <v>4886300.6328265667</v>
      </c>
      <c r="L291" s="5">
        <v>367497394.34071702</v>
      </c>
      <c r="M291" s="5">
        <v>0</v>
      </c>
      <c r="N291" s="6">
        <v>0</v>
      </c>
      <c r="O291" s="6">
        <v>0</v>
      </c>
      <c r="P291" s="6">
        <v>3423770.46</v>
      </c>
      <c r="Q291" s="6">
        <v>0</v>
      </c>
      <c r="R291" s="7">
        <f t="shared" si="4"/>
        <v>438679428.68241256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21379612.352941006</v>
      </c>
      <c r="I292" s="17">
        <v>0</v>
      </c>
      <c r="J292" s="5">
        <v>15359812.561085999</v>
      </c>
      <c r="K292" s="5">
        <v>2495925.2043794692</v>
      </c>
      <c r="L292" s="5">
        <v>187717882.71000716</v>
      </c>
      <c r="M292" s="5">
        <v>0</v>
      </c>
      <c r="N292" s="6">
        <v>0</v>
      </c>
      <c r="O292" s="6">
        <v>0</v>
      </c>
      <c r="P292" s="6">
        <v>1800827.46</v>
      </c>
      <c r="Q292" s="6">
        <v>0</v>
      </c>
      <c r="R292" s="7">
        <f t="shared" si="4"/>
        <v>228754060.28841364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41714449.719456971</v>
      </c>
      <c r="I293" s="17">
        <v>0</v>
      </c>
      <c r="J293" s="5">
        <v>35416416.651584029</v>
      </c>
      <c r="K293" s="5">
        <v>5876954.2443579435</v>
      </c>
      <c r="L293" s="5">
        <v>442004193.71491116</v>
      </c>
      <c r="M293" s="5">
        <v>0</v>
      </c>
      <c r="N293" s="6">
        <v>0</v>
      </c>
      <c r="O293" s="6">
        <v>0</v>
      </c>
      <c r="P293" s="6">
        <v>3703144.86</v>
      </c>
      <c r="Q293" s="6">
        <v>0</v>
      </c>
      <c r="R293" s="7">
        <f t="shared" si="4"/>
        <v>528715159.19031012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165215204.57013988</v>
      </c>
      <c r="I294" s="17">
        <v>106019877.52035999</v>
      </c>
      <c r="J294" s="5">
        <v>0</v>
      </c>
      <c r="K294" s="5">
        <v>1841581171.8508866</v>
      </c>
      <c r="L294" s="5">
        <v>0</v>
      </c>
      <c r="M294" s="5">
        <v>0</v>
      </c>
      <c r="N294" s="6">
        <v>0</v>
      </c>
      <c r="O294" s="6">
        <v>13848465.060000001</v>
      </c>
      <c r="P294" s="6">
        <v>0</v>
      </c>
      <c r="Q294" s="6">
        <v>0</v>
      </c>
      <c r="R294" s="7">
        <f t="shared" si="4"/>
        <v>2126664719.0013864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18741184.742080986</v>
      </c>
      <c r="I295" s="17">
        <v>14979206.244343996</v>
      </c>
      <c r="J295" s="5">
        <v>0</v>
      </c>
      <c r="K295" s="5">
        <v>175073033.81263638</v>
      </c>
      <c r="L295" s="5">
        <v>0</v>
      </c>
      <c r="M295" s="5">
        <v>0</v>
      </c>
      <c r="N295" s="6">
        <v>0</v>
      </c>
      <c r="O295" s="6">
        <v>1787707.08</v>
      </c>
      <c r="P295" s="6">
        <v>0</v>
      </c>
      <c r="Q295" s="6">
        <v>0</v>
      </c>
      <c r="R295" s="7">
        <f t="shared" si="4"/>
        <v>210581131.87906137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43580117.303166986</v>
      </c>
      <c r="I296" s="17">
        <v>29713471.900452971</v>
      </c>
      <c r="J296" s="5">
        <v>0</v>
      </c>
      <c r="K296" s="5">
        <v>316487810.72785443</v>
      </c>
      <c r="L296" s="5">
        <v>0</v>
      </c>
      <c r="M296" s="5">
        <v>0</v>
      </c>
      <c r="N296" s="6">
        <v>0</v>
      </c>
      <c r="O296" s="6">
        <v>4276325.7</v>
      </c>
      <c r="P296" s="6">
        <v>0</v>
      </c>
      <c r="Q296" s="6">
        <v>0</v>
      </c>
      <c r="R296" s="7">
        <f t="shared" si="4"/>
        <v>394057725.63147438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47013800.063347995</v>
      </c>
      <c r="I297" s="17">
        <v>34184410.769231021</v>
      </c>
      <c r="J297" s="5">
        <v>0</v>
      </c>
      <c r="K297" s="5">
        <v>357702273.29665118</v>
      </c>
      <c r="L297" s="5">
        <v>0</v>
      </c>
      <c r="M297" s="5">
        <v>0</v>
      </c>
      <c r="N297" s="6">
        <v>0</v>
      </c>
      <c r="O297" s="6">
        <v>3543722.1</v>
      </c>
      <c r="P297" s="6">
        <v>0</v>
      </c>
      <c r="Q297" s="6">
        <v>0</v>
      </c>
      <c r="R297" s="7">
        <f t="shared" si="4"/>
        <v>442444206.22923023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50407720.108596981</v>
      </c>
      <c r="I298" s="17">
        <v>47516397.755656004</v>
      </c>
      <c r="J298" s="5">
        <v>0</v>
      </c>
      <c r="K298" s="5">
        <v>480156731.1627211</v>
      </c>
      <c r="L298" s="5">
        <v>0</v>
      </c>
      <c r="M298" s="5">
        <v>0</v>
      </c>
      <c r="N298" s="6">
        <v>0</v>
      </c>
      <c r="O298" s="6">
        <v>4960621.9799999995</v>
      </c>
      <c r="P298" s="6">
        <v>0</v>
      </c>
      <c r="Q298" s="6">
        <v>0</v>
      </c>
      <c r="R298" s="7">
        <f t="shared" si="4"/>
        <v>583041471.0069741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44443411.846153975</v>
      </c>
      <c r="I299" s="17">
        <v>30917157.565611005</v>
      </c>
      <c r="J299" s="5">
        <v>0</v>
      </c>
      <c r="K299" s="5">
        <v>367365577.64656633</v>
      </c>
      <c r="L299" s="5">
        <v>0</v>
      </c>
      <c r="M299" s="5">
        <v>0</v>
      </c>
      <c r="N299" s="6">
        <v>0</v>
      </c>
      <c r="O299" s="6">
        <v>3356562.78</v>
      </c>
      <c r="P299" s="6">
        <v>0</v>
      </c>
      <c r="Q299" s="6">
        <v>0</v>
      </c>
      <c r="R299" s="7">
        <f t="shared" si="4"/>
        <v>446082709.83833128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121181742.78733003</v>
      </c>
      <c r="I300" s="17">
        <v>83798833.81900394</v>
      </c>
      <c r="J300" s="5">
        <v>0</v>
      </c>
      <c r="K300" s="5">
        <v>1177201762.2432408</v>
      </c>
      <c r="L300" s="5">
        <v>0</v>
      </c>
      <c r="M300" s="5">
        <v>0</v>
      </c>
      <c r="N300" s="6">
        <v>0</v>
      </c>
      <c r="O300" s="6">
        <v>9721130.5800000019</v>
      </c>
      <c r="P300" s="6">
        <v>0</v>
      </c>
      <c r="Q300" s="6">
        <v>0</v>
      </c>
      <c r="R300" s="7">
        <f t="shared" si="4"/>
        <v>1391903469.4295747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30960429.113122016</v>
      </c>
      <c r="I301" s="17">
        <v>19374134.361990988</v>
      </c>
      <c r="J301" s="5">
        <v>0</v>
      </c>
      <c r="K301" s="5">
        <v>292514296.4829669</v>
      </c>
      <c r="L301" s="5">
        <v>0</v>
      </c>
      <c r="M301" s="5">
        <v>0</v>
      </c>
      <c r="N301" s="6">
        <v>0</v>
      </c>
      <c r="O301" s="6">
        <v>2545526.8800000004</v>
      </c>
      <c r="P301" s="6">
        <v>0</v>
      </c>
      <c r="Q301" s="6">
        <v>0</v>
      </c>
      <c r="R301" s="7">
        <f t="shared" si="4"/>
        <v>345394386.83807993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54685925.819003999</v>
      </c>
      <c r="I302" s="17">
        <v>30767820</v>
      </c>
      <c r="J302" s="5">
        <v>0</v>
      </c>
      <c r="K302" s="5">
        <v>374953690.72389829</v>
      </c>
      <c r="L302" s="5">
        <v>0</v>
      </c>
      <c r="M302" s="5">
        <v>0</v>
      </c>
      <c r="N302" s="6">
        <v>0</v>
      </c>
      <c r="O302" s="6">
        <v>2836088.1</v>
      </c>
      <c r="P302" s="6">
        <v>0</v>
      </c>
      <c r="Q302" s="6">
        <v>0</v>
      </c>
      <c r="R302" s="7">
        <f t="shared" si="4"/>
        <v>463243524.64290231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49161612.597285032</v>
      </c>
      <c r="I303" s="17">
        <v>48563185.819003999</v>
      </c>
      <c r="J303" s="5">
        <v>0</v>
      </c>
      <c r="K303" s="5">
        <v>432643290.8949399</v>
      </c>
      <c r="L303" s="5">
        <v>0</v>
      </c>
      <c r="M303" s="5">
        <v>0</v>
      </c>
      <c r="N303" s="6">
        <v>0</v>
      </c>
      <c r="O303" s="6">
        <v>4071125.1600000006</v>
      </c>
      <c r="P303" s="6">
        <v>0</v>
      </c>
      <c r="Q303" s="6">
        <v>0</v>
      </c>
      <c r="R303" s="7">
        <f t="shared" si="4"/>
        <v>534439214.47122896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50002820.796380997</v>
      </c>
      <c r="I304" s="17">
        <v>33891366.570136011</v>
      </c>
      <c r="J304" s="5">
        <v>0</v>
      </c>
      <c r="K304" s="5">
        <v>351427984.86310285</v>
      </c>
      <c r="L304" s="5">
        <v>0</v>
      </c>
      <c r="M304" s="5">
        <v>0</v>
      </c>
      <c r="N304" s="6">
        <v>0</v>
      </c>
      <c r="O304" s="6">
        <v>4570048.08</v>
      </c>
      <c r="P304" s="6">
        <v>0</v>
      </c>
      <c r="Q304" s="6">
        <v>0</v>
      </c>
      <c r="R304" s="7">
        <f t="shared" si="4"/>
        <v>439892220.30961984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32273520.977375984</v>
      </c>
      <c r="I305" s="17">
        <v>26023462.380089998</v>
      </c>
      <c r="J305" s="5">
        <v>0</v>
      </c>
      <c r="K305" s="5">
        <v>295035566.50428045</v>
      </c>
      <c r="L305" s="5">
        <v>0</v>
      </c>
      <c r="M305" s="5">
        <v>0</v>
      </c>
      <c r="N305" s="6">
        <v>0</v>
      </c>
      <c r="O305" s="6">
        <v>3757281.8400000003</v>
      </c>
      <c r="P305" s="6">
        <v>0</v>
      </c>
      <c r="Q305" s="6">
        <v>0</v>
      </c>
      <c r="R305" s="7">
        <f t="shared" si="4"/>
        <v>357089831.7017464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40447474.171946019</v>
      </c>
      <c r="I306" s="17">
        <v>23778547.13122201</v>
      </c>
      <c r="J306" s="5">
        <v>0</v>
      </c>
      <c r="K306" s="5">
        <v>293080691.21864188</v>
      </c>
      <c r="L306" s="5">
        <v>0</v>
      </c>
      <c r="M306" s="5">
        <v>0</v>
      </c>
      <c r="N306" s="6">
        <v>0</v>
      </c>
      <c r="O306" s="6">
        <v>3223666.08</v>
      </c>
      <c r="P306" s="6">
        <v>0</v>
      </c>
      <c r="Q306" s="6">
        <v>0</v>
      </c>
      <c r="R306" s="7">
        <f t="shared" si="4"/>
        <v>360530378.60180992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46217168.38914001</v>
      </c>
      <c r="I307" s="17">
        <v>30311553.457013011</v>
      </c>
      <c r="J307" s="5">
        <v>0</v>
      </c>
      <c r="K307" s="5">
        <v>427973904.44734329</v>
      </c>
      <c r="L307" s="5">
        <v>0</v>
      </c>
      <c r="M307" s="5">
        <v>0</v>
      </c>
      <c r="N307" s="6">
        <v>0</v>
      </c>
      <c r="O307" s="6">
        <v>2673000</v>
      </c>
      <c r="P307" s="6">
        <v>0</v>
      </c>
      <c r="Q307" s="6">
        <v>0</v>
      </c>
      <c r="R307" s="7">
        <f t="shared" si="4"/>
        <v>507175626.29349631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48519080.742080986</v>
      </c>
      <c r="I308" s="17">
        <v>42687505.176470995</v>
      </c>
      <c r="J308" s="5">
        <v>0</v>
      </c>
      <c r="K308" s="5">
        <v>412363402.25252879</v>
      </c>
      <c r="L308" s="5">
        <v>0</v>
      </c>
      <c r="M308" s="5">
        <v>0</v>
      </c>
      <c r="N308" s="6">
        <v>0</v>
      </c>
      <c r="O308" s="6">
        <v>2807094.2399999998</v>
      </c>
      <c r="P308" s="6">
        <v>0</v>
      </c>
      <c r="Q308" s="6">
        <v>0</v>
      </c>
      <c r="R308" s="7">
        <f t="shared" si="4"/>
        <v>506377082.41108078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45959176.941175997</v>
      </c>
      <c r="I309" s="17">
        <v>51850474.796379983</v>
      </c>
      <c r="J309" s="5">
        <v>0</v>
      </c>
      <c r="K309" s="5">
        <v>572000687.06256938</v>
      </c>
      <c r="L309" s="5">
        <v>0</v>
      </c>
      <c r="M309" s="5">
        <v>0</v>
      </c>
      <c r="N309" s="6">
        <v>0</v>
      </c>
      <c r="O309" s="6">
        <v>4561220.88</v>
      </c>
      <c r="P309" s="6">
        <v>0</v>
      </c>
      <c r="Q309" s="6">
        <v>0</v>
      </c>
      <c r="R309" s="7">
        <f t="shared" si="4"/>
        <v>674371559.68012536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7140240.1176470965</v>
      </c>
      <c r="I310" s="17">
        <v>5776329.9276017994</v>
      </c>
      <c r="J310" s="5">
        <v>0</v>
      </c>
      <c r="K310" s="5">
        <v>48825514.067964621</v>
      </c>
      <c r="L310" s="5">
        <v>0</v>
      </c>
      <c r="M310" s="5">
        <v>0</v>
      </c>
      <c r="N310" s="6">
        <v>0</v>
      </c>
      <c r="O310" s="6">
        <v>600894</v>
      </c>
      <c r="P310" s="6">
        <v>0</v>
      </c>
      <c r="Q310" s="6">
        <v>0</v>
      </c>
      <c r="R310" s="7">
        <f t="shared" si="4"/>
        <v>62342978.113213517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49461910.678732991</v>
      </c>
      <c r="I311" s="17">
        <v>49505190.986424983</v>
      </c>
      <c r="J311" s="5">
        <v>0</v>
      </c>
      <c r="K311" s="5">
        <v>600308738.55126679</v>
      </c>
      <c r="L311" s="5">
        <v>0</v>
      </c>
      <c r="M311" s="5">
        <v>0</v>
      </c>
      <c r="N311" s="6">
        <v>0</v>
      </c>
      <c r="O311" s="6">
        <v>4209253.0200000005</v>
      </c>
      <c r="P311" s="6">
        <v>0</v>
      </c>
      <c r="Q311" s="6">
        <v>0</v>
      </c>
      <c r="R311" s="7">
        <f t="shared" si="4"/>
        <v>703485093.23642468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40803289.176469982</v>
      </c>
      <c r="I312" s="17">
        <v>19727188.733031988</v>
      </c>
      <c r="J312" s="5">
        <v>0</v>
      </c>
      <c r="K312" s="5">
        <v>353045953.82521182</v>
      </c>
      <c r="L312" s="5">
        <v>0</v>
      </c>
      <c r="M312" s="5">
        <v>0</v>
      </c>
      <c r="N312" s="6">
        <v>0</v>
      </c>
      <c r="O312" s="6">
        <v>3340391.22</v>
      </c>
      <c r="P312" s="6">
        <v>0</v>
      </c>
      <c r="Q312" s="6">
        <v>0</v>
      </c>
      <c r="R312" s="7">
        <f t="shared" si="4"/>
        <v>416916822.95471382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117343748.68778002</v>
      </c>
      <c r="I313" s="17">
        <v>85819578.488687992</v>
      </c>
      <c r="J313" s="5">
        <v>0</v>
      </c>
      <c r="K313" s="5">
        <v>1154389183.779501</v>
      </c>
      <c r="L313" s="5">
        <v>0</v>
      </c>
      <c r="M313" s="5">
        <v>0</v>
      </c>
      <c r="N313" s="6">
        <v>0</v>
      </c>
      <c r="O313" s="6">
        <v>8350834.5</v>
      </c>
      <c r="P313" s="6">
        <v>0</v>
      </c>
      <c r="Q313" s="6">
        <v>0</v>
      </c>
      <c r="R313" s="7">
        <f t="shared" si="4"/>
        <v>1365903345.4559689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20593841.303167</v>
      </c>
      <c r="I314" s="17">
        <v>10630307.981899992</v>
      </c>
      <c r="J314" s="5">
        <v>0</v>
      </c>
      <c r="K314" s="5">
        <v>137530665.83416867</v>
      </c>
      <c r="L314" s="5">
        <v>0</v>
      </c>
      <c r="M314" s="5">
        <v>0</v>
      </c>
      <c r="N314" s="6">
        <v>0</v>
      </c>
      <c r="O314" s="6">
        <v>1736692.2</v>
      </c>
      <c r="P314" s="6">
        <v>0</v>
      </c>
      <c r="Q314" s="6">
        <v>0</v>
      </c>
      <c r="R314" s="7">
        <f t="shared" si="4"/>
        <v>170491507.31923565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70926385.538461983</v>
      </c>
      <c r="I315" s="17">
        <v>44566514.723981977</v>
      </c>
      <c r="J315" s="5">
        <v>0</v>
      </c>
      <c r="K315" s="5">
        <v>524129132.88047391</v>
      </c>
      <c r="L315" s="5">
        <v>0</v>
      </c>
      <c r="M315" s="5">
        <v>0</v>
      </c>
      <c r="N315" s="6">
        <v>0</v>
      </c>
      <c r="O315" s="6">
        <v>5100320.88</v>
      </c>
      <c r="P315" s="6">
        <v>0</v>
      </c>
      <c r="Q315" s="6">
        <v>0</v>
      </c>
      <c r="R315" s="7">
        <f t="shared" si="4"/>
        <v>644722354.02291787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39860245.185519993</v>
      </c>
      <c r="I316" s="17">
        <v>22359935.683257997</v>
      </c>
      <c r="J316" s="5">
        <v>0</v>
      </c>
      <c r="K316" s="5">
        <v>434606490.04607648</v>
      </c>
      <c r="L316" s="5">
        <v>0</v>
      </c>
      <c r="M316" s="5">
        <v>0</v>
      </c>
      <c r="N316" s="6">
        <v>0</v>
      </c>
      <c r="O316" s="6">
        <v>4371082.38</v>
      </c>
      <c r="P316" s="6">
        <v>0</v>
      </c>
      <c r="Q316" s="6">
        <v>0</v>
      </c>
      <c r="R316" s="7">
        <f t="shared" si="4"/>
        <v>501197753.29485446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18270767.701356992</v>
      </c>
      <c r="I317" s="17">
        <v>13656552.090498</v>
      </c>
      <c r="J317" s="5">
        <v>0</v>
      </c>
      <c r="K317" s="5">
        <v>139323219.78131318</v>
      </c>
      <c r="L317" s="5">
        <v>0</v>
      </c>
      <c r="M317" s="5">
        <v>0</v>
      </c>
      <c r="N317" s="6">
        <v>0</v>
      </c>
      <c r="O317" s="6">
        <v>1302909.6599999999</v>
      </c>
      <c r="P317" s="6">
        <v>0</v>
      </c>
      <c r="Q317" s="6">
        <v>0</v>
      </c>
      <c r="R317" s="7">
        <f t="shared" si="4"/>
        <v>172553449.23316815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34134582.425338984</v>
      </c>
      <c r="I318" s="17">
        <v>27683329.339367002</v>
      </c>
      <c r="J318" s="5">
        <v>0</v>
      </c>
      <c r="K318" s="5">
        <v>237044342.09083045</v>
      </c>
      <c r="L318" s="5">
        <v>0</v>
      </c>
      <c r="M318" s="5">
        <v>0</v>
      </c>
      <c r="N318" s="6">
        <v>0</v>
      </c>
      <c r="O318" s="6">
        <v>2503445.94</v>
      </c>
      <c r="P318" s="6">
        <v>0</v>
      </c>
      <c r="Q318" s="6">
        <v>0</v>
      </c>
      <c r="R318" s="7">
        <f t="shared" si="4"/>
        <v>301365699.79553646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20552297.755656004</v>
      </c>
      <c r="I319" s="17">
        <v>17422810.651583999</v>
      </c>
      <c r="J319" s="5">
        <v>0</v>
      </c>
      <c r="K319" s="5">
        <v>154136404.41685387</v>
      </c>
      <c r="L319" s="5">
        <v>0</v>
      </c>
      <c r="M319" s="5">
        <v>0</v>
      </c>
      <c r="N319" s="6">
        <v>0</v>
      </c>
      <c r="O319" s="6">
        <v>1207924.56</v>
      </c>
      <c r="P319" s="6">
        <v>0</v>
      </c>
      <c r="Q319" s="6">
        <v>0</v>
      </c>
      <c r="R319" s="7">
        <f t="shared" si="4"/>
        <v>193319437.38409388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13467769.085972995</v>
      </c>
      <c r="I320" s="17">
        <v>10530431.438914001</v>
      </c>
      <c r="J320" s="5">
        <v>0</v>
      </c>
      <c r="K320" s="5">
        <v>114648131.55223259</v>
      </c>
      <c r="L320" s="5">
        <v>0</v>
      </c>
      <c r="M320" s="5">
        <v>0</v>
      </c>
      <c r="N320" s="6">
        <v>0</v>
      </c>
      <c r="O320" s="6">
        <v>1411281.72</v>
      </c>
      <c r="P320" s="6">
        <v>0</v>
      </c>
      <c r="Q320" s="6">
        <v>0</v>
      </c>
      <c r="R320" s="7">
        <f t="shared" si="4"/>
        <v>140057613.79711959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29162464.579185992</v>
      </c>
      <c r="I321" s="17">
        <v>21298912.687783003</v>
      </c>
      <c r="J321" s="5">
        <v>0</v>
      </c>
      <c r="K321" s="5">
        <v>172831845.64444458</v>
      </c>
      <c r="L321" s="5">
        <v>0</v>
      </c>
      <c r="M321" s="5">
        <v>0</v>
      </c>
      <c r="N321" s="6">
        <v>0</v>
      </c>
      <c r="O321" s="6">
        <v>1529781.3</v>
      </c>
      <c r="P321" s="6">
        <v>0</v>
      </c>
      <c r="Q321" s="6">
        <v>0</v>
      </c>
      <c r="R321" s="7">
        <f t="shared" si="4"/>
        <v>224823004.21141359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46283627.230768979</v>
      </c>
      <c r="I322" s="17">
        <v>30244871.61085999</v>
      </c>
      <c r="J322" s="5">
        <v>0</v>
      </c>
      <c r="K322" s="5">
        <v>396398980.62043226</v>
      </c>
      <c r="L322" s="5">
        <v>0</v>
      </c>
      <c r="M322" s="5">
        <v>0</v>
      </c>
      <c r="N322" s="6">
        <v>0</v>
      </c>
      <c r="O322" s="6">
        <v>3351276.36</v>
      </c>
      <c r="P322" s="6">
        <v>0</v>
      </c>
      <c r="Q322" s="6">
        <v>0</v>
      </c>
      <c r="R322" s="7">
        <f t="shared" si="4"/>
        <v>476278755.82206124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41887553.746605992</v>
      </c>
      <c r="I323" s="17">
        <v>27290648.950226009</v>
      </c>
      <c r="J323" s="5">
        <v>0</v>
      </c>
      <c r="K323" s="5">
        <v>321449779.41691315</v>
      </c>
      <c r="L323" s="5">
        <v>0</v>
      </c>
      <c r="M323" s="5">
        <v>0</v>
      </c>
      <c r="N323" s="6">
        <v>0</v>
      </c>
      <c r="O323" s="6">
        <v>2836691.28</v>
      </c>
      <c r="P323" s="6">
        <v>0</v>
      </c>
      <c r="Q323" s="6">
        <v>0</v>
      </c>
      <c r="R323" s="7">
        <f t="shared" si="4"/>
        <v>393464673.39374512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36715741.158370972</v>
      </c>
      <c r="I324" s="17">
        <v>31283707.248869002</v>
      </c>
      <c r="J324" s="5">
        <v>0</v>
      </c>
      <c r="K324" s="5">
        <v>322979604.72445071</v>
      </c>
      <c r="L324" s="5">
        <v>0</v>
      </c>
      <c r="M324" s="5">
        <v>0</v>
      </c>
      <c r="N324" s="6">
        <v>0</v>
      </c>
      <c r="O324" s="6">
        <v>2206908.7199999997</v>
      </c>
      <c r="P324" s="6">
        <v>0</v>
      </c>
      <c r="Q324" s="6">
        <v>0</v>
      </c>
      <c r="R324" s="7">
        <f t="shared" si="4"/>
        <v>393185961.85169071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29905426.904976994</v>
      </c>
      <c r="I325" s="17">
        <v>23114872.624433994</v>
      </c>
      <c r="J325" s="5">
        <v>0</v>
      </c>
      <c r="K325" s="5">
        <v>248989799.24715975</v>
      </c>
      <c r="L325" s="5">
        <v>0</v>
      </c>
      <c r="M325" s="5">
        <v>0</v>
      </c>
      <c r="N325" s="6">
        <v>0</v>
      </c>
      <c r="O325" s="6">
        <v>1950626.7</v>
      </c>
      <c r="P325" s="6">
        <v>0</v>
      </c>
      <c r="Q325" s="6">
        <v>0</v>
      </c>
      <c r="R325" s="7">
        <f t="shared" si="4"/>
        <v>303960725.47657073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125973144.38913989</v>
      </c>
      <c r="I326" s="17">
        <v>202741769.97285008</v>
      </c>
      <c r="J326" s="5">
        <v>0</v>
      </c>
      <c r="K326" s="5">
        <v>1604789517.4885581</v>
      </c>
      <c r="L326" s="5">
        <v>0</v>
      </c>
      <c r="M326" s="5">
        <v>0</v>
      </c>
      <c r="N326" s="6">
        <v>0</v>
      </c>
      <c r="O326" s="6">
        <v>13469089.5</v>
      </c>
      <c r="P326" s="6">
        <v>0</v>
      </c>
      <c r="Q326" s="6">
        <v>0</v>
      </c>
      <c r="R326" s="7">
        <f t="shared" si="4"/>
        <v>1946973521.350548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86985267.339365959</v>
      </c>
      <c r="I327" s="17">
        <v>56501611.031674027</v>
      </c>
      <c r="J327" s="5">
        <v>0</v>
      </c>
      <c r="K327" s="5">
        <v>767634753.2089026</v>
      </c>
      <c r="L327" s="5">
        <v>0</v>
      </c>
      <c r="M327" s="5">
        <v>0</v>
      </c>
      <c r="N327" s="6">
        <v>0</v>
      </c>
      <c r="O327" s="6">
        <v>6856765.0200000005</v>
      </c>
      <c r="P327" s="6">
        <v>0</v>
      </c>
      <c r="Q327" s="6">
        <v>0</v>
      </c>
      <c r="R327" s="7">
        <f t="shared" si="4"/>
        <v>917978396.59994256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127190771.54751003</v>
      </c>
      <c r="I328" s="17">
        <v>69222484.561085939</v>
      </c>
      <c r="J328" s="5">
        <v>0</v>
      </c>
      <c r="K328" s="5">
        <v>1085849401.3542085</v>
      </c>
      <c r="L328" s="5">
        <v>0</v>
      </c>
      <c r="M328" s="5">
        <v>0</v>
      </c>
      <c r="N328" s="6">
        <v>0</v>
      </c>
      <c r="O328" s="6">
        <v>7260376.3200000003</v>
      </c>
      <c r="P328" s="6">
        <v>0</v>
      </c>
      <c r="Q328" s="6">
        <v>0</v>
      </c>
      <c r="R328" s="7">
        <f t="shared" ref="R328:R391" si="5">+SUM(G328:Q328)</f>
        <v>1289523033.7828043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60487011.692308009</v>
      </c>
      <c r="I329" s="17">
        <v>54397720.081448019</v>
      </c>
      <c r="J329" s="5">
        <v>0</v>
      </c>
      <c r="K329" s="5">
        <v>505263692.65189022</v>
      </c>
      <c r="L329" s="5">
        <v>0</v>
      </c>
      <c r="M329" s="5">
        <v>0</v>
      </c>
      <c r="N329" s="6">
        <v>0</v>
      </c>
      <c r="O329" s="6">
        <v>4904978.58</v>
      </c>
      <c r="P329" s="6">
        <v>0</v>
      </c>
      <c r="Q329" s="6">
        <v>0</v>
      </c>
      <c r="R329" s="7">
        <f t="shared" si="5"/>
        <v>625053403.00564635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40534846.180994987</v>
      </c>
      <c r="I330" s="17">
        <v>29222316.334842026</v>
      </c>
      <c r="J330" s="5">
        <v>0</v>
      </c>
      <c r="K330" s="5">
        <v>292587596.48340237</v>
      </c>
      <c r="L330" s="5">
        <v>0</v>
      </c>
      <c r="M330" s="5">
        <v>0</v>
      </c>
      <c r="N330" s="6">
        <v>0</v>
      </c>
      <c r="O330" s="6">
        <v>2363076</v>
      </c>
      <c r="P330" s="6">
        <v>0</v>
      </c>
      <c r="Q330" s="6">
        <v>0</v>
      </c>
      <c r="R330" s="7">
        <f t="shared" si="5"/>
        <v>364707834.99923939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78151912.009050012</v>
      </c>
      <c r="I331" s="17">
        <v>56611107.692307949</v>
      </c>
      <c r="J331" s="5">
        <v>0</v>
      </c>
      <c r="K331" s="5">
        <v>673955285.5366044</v>
      </c>
      <c r="L331" s="5">
        <v>0</v>
      </c>
      <c r="M331" s="5">
        <v>0</v>
      </c>
      <c r="N331" s="6">
        <v>0</v>
      </c>
      <c r="O331" s="6">
        <v>5518392.120000001</v>
      </c>
      <c r="P331" s="6">
        <v>0</v>
      </c>
      <c r="Q331" s="6">
        <v>0</v>
      </c>
      <c r="R331" s="7">
        <f t="shared" si="5"/>
        <v>814236697.35796237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83990575.592759967</v>
      </c>
      <c r="I332" s="17">
        <v>86191814.171946049</v>
      </c>
      <c r="J332" s="5">
        <v>0</v>
      </c>
      <c r="K332" s="5">
        <v>934067944.1613816</v>
      </c>
      <c r="L332" s="5">
        <v>0</v>
      </c>
      <c r="M332" s="5">
        <v>0</v>
      </c>
      <c r="N332" s="6">
        <v>0</v>
      </c>
      <c r="O332" s="6">
        <v>6520650.6600000001</v>
      </c>
      <c r="P332" s="6">
        <v>0</v>
      </c>
      <c r="Q332" s="6">
        <v>0</v>
      </c>
      <c r="R332" s="7">
        <f t="shared" si="5"/>
        <v>1110770984.5860877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89487345.64705801</v>
      </c>
      <c r="I333" s="17">
        <v>69942186.045248985</v>
      </c>
      <c r="J333" s="5">
        <v>0</v>
      </c>
      <c r="K333" s="5">
        <v>985056013.5787425</v>
      </c>
      <c r="L333" s="5">
        <v>0</v>
      </c>
      <c r="M333" s="5">
        <v>0</v>
      </c>
      <c r="N333" s="6">
        <v>0</v>
      </c>
      <c r="O333" s="6">
        <v>6110164.9799999995</v>
      </c>
      <c r="P333" s="6">
        <v>0</v>
      </c>
      <c r="Q333" s="6">
        <v>0</v>
      </c>
      <c r="R333" s="7">
        <f t="shared" si="5"/>
        <v>1150595710.2510495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72498849.140271008</v>
      </c>
      <c r="I334" s="17">
        <v>49084247.945701003</v>
      </c>
      <c r="J334" s="5">
        <v>0</v>
      </c>
      <c r="K334" s="5">
        <v>510082949.40448767</v>
      </c>
      <c r="L334" s="5">
        <v>0</v>
      </c>
      <c r="M334" s="5">
        <v>0</v>
      </c>
      <c r="N334" s="6">
        <v>0</v>
      </c>
      <c r="O334" s="6">
        <v>4303750.6800000006</v>
      </c>
      <c r="P334" s="6">
        <v>0</v>
      </c>
      <c r="Q334" s="6">
        <v>0</v>
      </c>
      <c r="R334" s="7">
        <f t="shared" si="5"/>
        <v>635969797.17045963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44857051.50226301</v>
      </c>
      <c r="I335" s="17">
        <v>29333719.23981899</v>
      </c>
      <c r="J335" s="5">
        <v>0</v>
      </c>
      <c r="K335" s="5">
        <v>428020017.40850168</v>
      </c>
      <c r="L335" s="5">
        <v>0</v>
      </c>
      <c r="M335" s="5">
        <v>0</v>
      </c>
      <c r="N335" s="6">
        <v>0</v>
      </c>
      <c r="O335" s="6">
        <v>3583507.5</v>
      </c>
      <c r="P335" s="6">
        <v>0</v>
      </c>
      <c r="Q335" s="6">
        <v>0</v>
      </c>
      <c r="R335" s="7">
        <f t="shared" si="5"/>
        <v>505794295.65058368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97112201.828053951</v>
      </c>
      <c r="I336" s="17">
        <v>86719372.371041059</v>
      </c>
      <c r="J336" s="5">
        <v>0</v>
      </c>
      <c r="K336" s="5">
        <v>788226408.00380635</v>
      </c>
      <c r="L336" s="5">
        <v>0</v>
      </c>
      <c r="M336" s="5">
        <v>0</v>
      </c>
      <c r="N336" s="6">
        <v>0</v>
      </c>
      <c r="O336" s="6">
        <v>5730064.7400000002</v>
      </c>
      <c r="P336" s="6">
        <v>0</v>
      </c>
      <c r="Q336" s="6">
        <v>0</v>
      </c>
      <c r="R336" s="7">
        <f t="shared" si="5"/>
        <v>977788046.94290137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31237347.375564992</v>
      </c>
      <c r="I337" s="17">
        <v>19934128.470587999</v>
      </c>
      <c r="J337" s="5">
        <v>0</v>
      </c>
      <c r="K337" s="5">
        <v>246674588.41043419</v>
      </c>
      <c r="L337" s="5">
        <v>0</v>
      </c>
      <c r="M337" s="5">
        <v>0</v>
      </c>
      <c r="N337" s="6">
        <v>0</v>
      </c>
      <c r="O337" s="6">
        <v>2551356.9</v>
      </c>
      <c r="P337" s="6">
        <v>0</v>
      </c>
      <c r="Q337" s="6">
        <v>0</v>
      </c>
      <c r="R337" s="7">
        <f t="shared" si="5"/>
        <v>300397421.15658712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53568374.678732991</v>
      </c>
      <c r="I338" s="17">
        <v>46348366.705882013</v>
      </c>
      <c r="J338" s="5">
        <v>0</v>
      </c>
      <c r="K338" s="5">
        <v>466113321.52405661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5"/>
        <v>569990062.90867162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32127794.289593011</v>
      </c>
      <c r="I339" s="17">
        <v>23925569.683257997</v>
      </c>
      <c r="J339" s="5">
        <v>0</v>
      </c>
      <c r="K339" s="5">
        <v>262117979.02984348</v>
      </c>
      <c r="L339" s="5">
        <v>0</v>
      </c>
      <c r="M339" s="5">
        <v>0</v>
      </c>
      <c r="N339" s="6">
        <v>0</v>
      </c>
      <c r="O339" s="6">
        <v>2997000</v>
      </c>
      <c r="P339" s="6">
        <v>0</v>
      </c>
      <c r="Q339" s="6">
        <v>0</v>
      </c>
      <c r="R339" s="7">
        <f t="shared" si="5"/>
        <v>321168343.00269449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21438650.180996001</v>
      </c>
      <c r="I340" s="17">
        <v>14380690.515837014</v>
      </c>
      <c r="J340" s="5">
        <v>0</v>
      </c>
      <c r="K340" s="5">
        <v>162699048.8583982</v>
      </c>
      <c r="L340" s="5">
        <v>0</v>
      </c>
      <c r="M340" s="5">
        <v>0</v>
      </c>
      <c r="N340" s="6">
        <v>0</v>
      </c>
      <c r="O340" s="6">
        <v>1237803.6599999999</v>
      </c>
      <c r="P340" s="6">
        <v>0</v>
      </c>
      <c r="Q340" s="6">
        <v>0</v>
      </c>
      <c r="R340" s="7">
        <f t="shared" si="5"/>
        <v>199756193.21523121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64635353.113121986</v>
      </c>
      <c r="I341" s="17">
        <v>33687504.696832955</v>
      </c>
      <c r="J341" s="5">
        <v>0</v>
      </c>
      <c r="K341" s="5">
        <v>622334832.01195097</v>
      </c>
      <c r="L341" s="5">
        <v>0</v>
      </c>
      <c r="M341" s="5">
        <v>0</v>
      </c>
      <c r="N341" s="6">
        <v>0</v>
      </c>
      <c r="O341" s="6">
        <v>5606943.4799999995</v>
      </c>
      <c r="P341" s="6">
        <v>0</v>
      </c>
      <c r="Q341" s="6">
        <v>0</v>
      </c>
      <c r="R341" s="7">
        <f t="shared" si="5"/>
        <v>726264633.30190587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64940030.561085999</v>
      </c>
      <c r="I342" s="17">
        <v>53936698.805429995</v>
      </c>
      <c r="J342" s="5">
        <v>0</v>
      </c>
      <c r="K342" s="5">
        <v>546388535.43746591</v>
      </c>
      <c r="L342" s="5">
        <v>0</v>
      </c>
      <c r="M342" s="5">
        <v>0</v>
      </c>
      <c r="N342" s="6">
        <v>0</v>
      </c>
      <c r="O342" s="6">
        <v>5247934.5599999996</v>
      </c>
      <c r="P342" s="6">
        <v>0</v>
      </c>
      <c r="Q342" s="6">
        <v>0</v>
      </c>
      <c r="R342" s="7">
        <f t="shared" si="5"/>
        <v>670513199.36398184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68951097.882353008</v>
      </c>
      <c r="I343" s="17">
        <v>44600935.357465982</v>
      </c>
      <c r="J343" s="5">
        <v>0</v>
      </c>
      <c r="K343" s="5">
        <v>622908097.79234886</v>
      </c>
      <c r="L343" s="5">
        <v>0</v>
      </c>
      <c r="M343" s="5">
        <v>0</v>
      </c>
      <c r="N343" s="6">
        <v>0</v>
      </c>
      <c r="O343" s="6">
        <v>4731156</v>
      </c>
      <c r="P343" s="6">
        <v>0</v>
      </c>
      <c r="Q343" s="6">
        <v>0</v>
      </c>
      <c r="R343" s="7">
        <f t="shared" si="5"/>
        <v>741191287.03216791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82299499.755656958</v>
      </c>
      <c r="I344" s="17">
        <v>55325504.488687992</v>
      </c>
      <c r="J344" s="5">
        <v>0</v>
      </c>
      <c r="K344" s="5">
        <v>698555441.60774827</v>
      </c>
      <c r="L344" s="5">
        <v>0</v>
      </c>
      <c r="M344" s="5">
        <v>0</v>
      </c>
      <c r="N344" s="6">
        <v>0</v>
      </c>
      <c r="O344" s="6">
        <v>5880965.2199999997</v>
      </c>
      <c r="P344" s="6">
        <v>0</v>
      </c>
      <c r="Q344" s="6">
        <v>0</v>
      </c>
      <c r="R344" s="7">
        <f t="shared" si="5"/>
        <v>842061411.07209325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64840937.782805026</v>
      </c>
      <c r="I345" s="17">
        <v>43833045.058824003</v>
      </c>
      <c r="J345" s="5">
        <v>0</v>
      </c>
      <c r="K345" s="5">
        <v>540151362.54276133</v>
      </c>
      <c r="L345" s="5">
        <v>0</v>
      </c>
      <c r="M345" s="5">
        <v>0</v>
      </c>
      <c r="N345" s="6">
        <v>0</v>
      </c>
      <c r="O345" s="6">
        <v>5692064.040000001</v>
      </c>
      <c r="P345" s="6">
        <v>0</v>
      </c>
      <c r="Q345" s="6">
        <v>0</v>
      </c>
      <c r="R345" s="7">
        <f t="shared" si="5"/>
        <v>654517409.42439032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26579487.294117987</v>
      </c>
      <c r="I346" s="17">
        <v>15862870.714931995</v>
      </c>
      <c r="J346" s="5">
        <v>0</v>
      </c>
      <c r="K346" s="5">
        <v>235187880.68545988</v>
      </c>
      <c r="L346" s="5">
        <v>0</v>
      </c>
      <c r="M346" s="5">
        <v>0</v>
      </c>
      <c r="N346" s="6">
        <v>0</v>
      </c>
      <c r="O346" s="6">
        <v>2888137.98</v>
      </c>
      <c r="P346" s="6">
        <v>0</v>
      </c>
      <c r="Q346" s="6">
        <v>0</v>
      </c>
      <c r="R346" s="7">
        <f t="shared" si="5"/>
        <v>280518376.67450988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77074052.144797027</v>
      </c>
      <c r="I347" s="17">
        <v>60020446.398190022</v>
      </c>
      <c r="J347" s="5">
        <v>0</v>
      </c>
      <c r="K347" s="5">
        <v>565188342.06717539</v>
      </c>
      <c r="L347" s="5">
        <v>0</v>
      </c>
      <c r="M347" s="5">
        <v>0</v>
      </c>
      <c r="N347" s="6">
        <v>0</v>
      </c>
      <c r="O347" s="6">
        <v>7417729.4400000004</v>
      </c>
      <c r="P347" s="6">
        <v>0</v>
      </c>
      <c r="Q347" s="6">
        <v>0</v>
      </c>
      <c r="R347" s="7">
        <f t="shared" si="5"/>
        <v>709700570.05016255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59388741.366515994</v>
      </c>
      <c r="I348" s="17">
        <v>54610735.285067976</v>
      </c>
      <c r="J348" s="5">
        <v>0</v>
      </c>
      <c r="K348" s="5">
        <v>468888931.22647744</v>
      </c>
      <c r="L348" s="5">
        <v>0</v>
      </c>
      <c r="M348" s="5">
        <v>0</v>
      </c>
      <c r="N348" s="6">
        <v>0</v>
      </c>
      <c r="O348" s="6">
        <v>5041858.6800000006</v>
      </c>
      <c r="P348" s="6">
        <v>0</v>
      </c>
      <c r="Q348" s="6">
        <v>0</v>
      </c>
      <c r="R348" s="7">
        <f t="shared" si="5"/>
        <v>587930266.55806136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38094302.769230992</v>
      </c>
      <c r="I349" s="17">
        <v>27516937.954751015</v>
      </c>
      <c r="J349" s="5">
        <v>0</v>
      </c>
      <c r="K349" s="5">
        <v>235598961.13686129</v>
      </c>
      <c r="L349" s="5">
        <v>0</v>
      </c>
      <c r="M349" s="5">
        <v>0</v>
      </c>
      <c r="N349" s="6">
        <v>0</v>
      </c>
      <c r="O349" s="6">
        <v>2301086.3400000003</v>
      </c>
      <c r="P349" s="6">
        <v>0</v>
      </c>
      <c r="Q349" s="6">
        <v>0</v>
      </c>
      <c r="R349" s="7">
        <f t="shared" si="5"/>
        <v>303511288.20084327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47055473.248869002</v>
      </c>
      <c r="I350" s="17">
        <v>28178971.900452018</v>
      </c>
      <c r="J350" s="5">
        <v>0</v>
      </c>
      <c r="K350" s="5">
        <v>345342517.22130138</v>
      </c>
      <c r="L350" s="5">
        <v>0</v>
      </c>
      <c r="M350" s="5">
        <v>0</v>
      </c>
      <c r="N350" s="6">
        <v>0</v>
      </c>
      <c r="O350" s="6">
        <v>3083101.2</v>
      </c>
      <c r="P350" s="6">
        <v>0</v>
      </c>
      <c r="Q350" s="6">
        <v>0</v>
      </c>
      <c r="R350" s="7">
        <f t="shared" si="5"/>
        <v>423660063.57062238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57938207.276018023</v>
      </c>
      <c r="I351" s="17">
        <v>54068818.452488959</v>
      </c>
      <c r="J351" s="5">
        <v>0</v>
      </c>
      <c r="K351" s="5">
        <v>606222589.38882077</v>
      </c>
      <c r="L351" s="5">
        <v>0</v>
      </c>
      <c r="M351" s="5">
        <v>0</v>
      </c>
      <c r="N351" s="6">
        <v>0</v>
      </c>
      <c r="O351" s="6">
        <v>4581985.8599999994</v>
      </c>
      <c r="P351" s="6">
        <v>0</v>
      </c>
      <c r="Q351" s="6">
        <v>0</v>
      </c>
      <c r="R351" s="7">
        <f t="shared" si="5"/>
        <v>722811600.9773277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40526646.307691991</v>
      </c>
      <c r="I352" s="17">
        <v>35171706.705882013</v>
      </c>
      <c r="J352" s="5">
        <v>0</v>
      </c>
      <c r="K352" s="5">
        <v>298923556.78815889</v>
      </c>
      <c r="L352" s="5">
        <v>0</v>
      </c>
      <c r="M352" s="5">
        <v>0</v>
      </c>
      <c r="N352" s="6">
        <v>0</v>
      </c>
      <c r="O352" s="6">
        <v>3141669.96</v>
      </c>
      <c r="P352" s="6">
        <v>0</v>
      </c>
      <c r="Q352" s="6">
        <v>0</v>
      </c>
      <c r="R352" s="7">
        <f t="shared" si="5"/>
        <v>377763579.76173288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27965190.588234991</v>
      </c>
      <c r="I353" s="17">
        <v>19114146.977375001</v>
      </c>
      <c r="J353" s="5">
        <v>0</v>
      </c>
      <c r="K353" s="5">
        <v>264468664.83878615</v>
      </c>
      <c r="L353" s="5">
        <v>0</v>
      </c>
      <c r="M353" s="5">
        <v>0</v>
      </c>
      <c r="N353" s="6">
        <v>0</v>
      </c>
      <c r="O353" s="6">
        <v>3454144.0200000005</v>
      </c>
      <c r="P353" s="6">
        <v>0</v>
      </c>
      <c r="Q353" s="6">
        <v>0</v>
      </c>
      <c r="R353" s="7">
        <f t="shared" si="5"/>
        <v>315002146.42439616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52394129.90950197</v>
      </c>
      <c r="I354" s="17">
        <v>35875419.366515994</v>
      </c>
      <c r="J354" s="5">
        <v>0</v>
      </c>
      <c r="K354" s="5">
        <v>392961538.20663708</v>
      </c>
      <c r="L354" s="5">
        <v>0</v>
      </c>
      <c r="M354" s="5">
        <v>0</v>
      </c>
      <c r="N354" s="6">
        <v>0</v>
      </c>
      <c r="O354" s="6">
        <v>4261918.32</v>
      </c>
      <c r="P354" s="6">
        <v>0</v>
      </c>
      <c r="Q354" s="6">
        <v>0</v>
      </c>
      <c r="R354" s="7">
        <f t="shared" si="5"/>
        <v>485493005.80265504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20023320.787330016</v>
      </c>
      <c r="I355" s="17">
        <v>17210683.89140299</v>
      </c>
      <c r="J355" s="5">
        <v>0</v>
      </c>
      <c r="K355" s="5">
        <v>160108235.62352985</v>
      </c>
      <c r="L355" s="5">
        <v>0</v>
      </c>
      <c r="M355" s="5">
        <v>0</v>
      </c>
      <c r="N355" s="6">
        <v>0</v>
      </c>
      <c r="O355" s="6">
        <v>1569974.04</v>
      </c>
      <c r="P355" s="6">
        <v>0</v>
      </c>
      <c r="Q355" s="6">
        <v>0</v>
      </c>
      <c r="R355" s="7">
        <f t="shared" si="5"/>
        <v>198912214.34226283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45701970.190044999</v>
      </c>
      <c r="I356" s="17">
        <v>34121141.692308009</v>
      </c>
      <c r="J356" s="5">
        <v>0</v>
      </c>
      <c r="K356" s="5">
        <v>434875250.96154743</v>
      </c>
      <c r="L356" s="5">
        <v>0</v>
      </c>
      <c r="M356" s="5">
        <v>0</v>
      </c>
      <c r="N356" s="6">
        <v>0</v>
      </c>
      <c r="O356" s="6">
        <v>2880000</v>
      </c>
      <c r="P356" s="6">
        <v>0</v>
      </c>
      <c r="Q356" s="6">
        <v>0</v>
      </c>
      <c r="R356" s="7">
        <f t="shared" si="5"/>
        <v>517578362.84390044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43477300.054298997</v>
      </c>
      <c r="I357" s="17">
        <v>30065592.832579017</v>
      </c>
      <c r="J357" s="5">
        <v>0</v>
      </c>
      <c r="K357" s="5">
        <v>366255107.21718299</v>
      </c>
      <c r="L357" s="5">
        <v>0</v>
      </c>
      <c r="M357" s="5">
        <v>0</v>
      </c>
      <c r="N357" s="6">
        <v>0</v>
      </c>
      <c r="O357" s="6">
        <v>2846317.86</v>
      </c>
      <c r="P357" s="6">
        <v>0</v>
      </c>
      <c r="Q357" s="6">
        <v>0</v>
      </c>
      <c r="R357" s="7">
        <f t="shared" si="5"/>
        <v>442644317.96406102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89999474.841629028</v>
      </c>
      <c r="I358" s="17">
        <v>61355037.411764979</v>
      </c>
      <c r="J358" s="5">
        <v>0</v>
      </c>
      <c r="K358" s="5">
        <v>833056727.71973729</v>
      </c>
      <c r="L358" s="5">
        <v>0</v>
      </c>
      <c r="M358" s="5">
        <v>0</v>
      </c>
      <c r="N358" s="6">
        <v>0</v>
      </c>
      <c r="O358" s="6">
        <v>4966780.6800000006</v>
      </c>
      <c r="P358" s="6">
        <v>0</v>
      </c>
      <c r="Q358" s="6">
        <v>0</v>
      </c>
      <c r="R358" s="7">
        <f t="shared" si="5"/>
        <v>989378020.65313125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100645592.11765003</v>
      </c>
      <c r="I359" s="17">
        <v>80959654.83257997</v>
      </c>
      <c r="J359" s="5">
        <v>0</v>
      </c>
      <c r="K359" s="5">
        <v>991600757.5207243</v>
      </c>
      <c r="L359" s="5">
        <v>0</v>
      </c>
      <c r="M359" s="5">
        <v>0</v>
      </c>
      <c r="N359" s="6">
        <v>0</v>
      </c>
      <c r="O359" s="6">
        <v>6605619.8399999999</v>
      </c>
      <c r="P359" s="6">
        <v>0</v>
      </c>
      <c r="Q359" s="6">
        <v>0</v>
      </c>
      <c r="R359" s="7">
        <f t="shared" si="5"/>
        <v>1179811624.3109543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104092990.10860002</v>
      </c>
      <c r="I360" s="17">
        <v>77841111.312216997</v>
      </c>
      <c r="J360" s="5">
        <v>0</v>
      </c>
      <c r="K360" s="5">
        <v>1309631602.248035</v>
      </c>
      <c r="L360" s="5">
        <v>0</v>
      </c>
      <c r="M360" s="5">
        <v>0</v>
      </c>
      <c r="N360" s="6">
        <v>0</v>
      </c>
      <c r="O360" s="6">
        <v>11530216.26</v>
      </c>
      <c r="P360" s="6">
        <v>0</v>
      </c>
      <c r="Q360" s="6">
        <v>0</v>
      </c>
      <c r="R360" s="7">
        <f t="shared" si="5"/>
        <v>1503095919.9288518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63933514.77828002</v>
      </c>
      <c r="I361" s="17">
        <v>52077344.461537957</v>
      </c>
      <c r="J361" s="5">
        <v>0</v>
      </c>
      <c r="K361" s="5">
        <v>667333199.15710044</v>
      </c>
      <c r="L361" s="5">
        <v>0</v>
      </c>
      <c r="M361" s="5">
        <v>0</v>
      </c>
      <c r="N361" s="6">
        <v>0</v>
      </c>
      <c r="O361" s="6">
        <v>3979704.42</v>
      </c>
      <c r="P361" s="6">
        <v>0</v>
      </c>
      <c r="Q361" s="6">
        <v>0</v>
      </c>
      <c r="R361" s="7">
        <f t="shared" si="5"/>
        <v>787323762.81691837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31137500.597285002</v>
      </c>
      <c r="I362" s="17">
        <v>23139497.484162986</v>
      </c>
      <c r="J362" s="5">
        <v>0</v>
      </c>
      <c r="K362" s="5">
        <v>304942502.03974378</v>
      </c>
      <c r="L362" s="5">
        <v>0</v>
      </c>
      <c r="M362" s="5">
        <v>0</v>
      </c>
      <c r="N362" s="6">
        <v>0</v>
      </c>
      <c r="O362" s="6">
        <v>2696746.14</v>
      </c>
      <c r="P362" s="6">
        <v>0</v>
      </c>
      <c r="Q362" s="6">
        <v>0</v>
      </c>
      <c r="R362" s="7">
        <f t="shared" si="5"/>
        <v>361916246.26119173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47724410.705883026</v>
      </c>
      <c r="I363" s="17">
        <v>26464978.009050012</v>
      </c>
      <c r="J363" s="5">
        <v>0</v>
      </c>
      <c r="K363" s="5">
        <v>403617620.87673461</v>
      </c>
      <c r="L363" s="5">
        <v>0</v>
      </c>
      <c r="M363" s="5">
        <v>0</v>
      </c>
      <c r="N363" s="6">
        <v>0</v>
      </c>
      <c r="O363" s="6">
        <v>3316301.82</v>
      </c>
      <c r="P363" s="6">
        <v>0</v>
      </c>
      <c r="Q363" s="6">
        <v>0</v>
      </c>
      <c r="R363" s="7">
        <f t="shared" si="5"/>
        <v>481123311.41166764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20969607.73755601</v>
      </c>
      <c r="I364" s="17">
        <v>19234055.475113004</v>
      </c>
      <c r="J364" s="5">
        <v>0</v>
      </c>
      <c r="K364" s="5">
        <v>176570072.23239362</v>
      </c>
      <c r="L364" s="5">
        <v>0</v>
      </c>
      <c r="M364" s="5">
        <v>0</v>
      </c>
      <c r="N364" s="6">
        <v>0</v>
      </c>
      <c r="O364" s="6">
        <v>1827655.3800000001</v>
      </c>
      <c r="P364" s="6">
        <v>0</v>
      </c>
      <c r="Q364" s="6">
        <v>0</v>
      </c>
      <c r="R364" s="7">
        <f t="shared" si="5"/>
        <v>218601390.82506263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57442025.719457984</v>
      </c>
      <c r="I365" s="17">
        <v>53577751.429864049</v>
      </c>
      <c r="J365" s="5">
        <v>0</v>
      </c>
      <c r="K365" s="5">
        <v>574964529.94680476</v>
      </c>
      <c r="L365" s="5">
        <v>0</v>
      </c>
      <c r="M365" s="5">
        <v>0</v>
      </c>
      <c r="N365" s="6">
        <v>0</v>
      </c>
      <c r="O365" s="6">
        <v>6266522.3399999999</v>
      </c>
      <c r="P365" s="6">
        <v>0</v>
      </c>
      <c r="Q365" s="6">
        <v>0</v>
      </c>
      <c r="R365" s="7">
        <f t="shared" si="5"/>
        <v>692250829.43612683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16665146.135746986</v>
      </c>
      <c r="I366" s="17">
        <v>18985357.067873001</v>
      </c>
      <c r="J366" s="5">
        <v>0</v>
      </c>
      <c r="K366" s="5">
        <v>155254648.0491046</v>
      </c>
      <c r="L366" s="5">
        <v>0</v>
      </c>
      <c r="M366" s="5">
        <v>0</v>
      </c>
      <c r="N366" s="6">
        <v>0</v>
      </c>
      <c r="O366" s="6">
        <v>1458000</v>
      </c>
      <c r="P366" s="6">
        <v>0</v>
      </c>
      <c r="Q366" s="6">
        <v>0</v>
      </c>
      <c r="R366" s="7">
        <f t="shared" si="5"/>
        <v>192363151.25272459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131259237.21266997</v>
      </c>
      <c r="I367" s="17">
        <v>85091210.162896037</v>
      </c>
      <c r="J367" s="5">
        <v>0</v>
      </c>
      <c r="K367" s="5">
        <v>1204472122.215374</v>
      </c>
      <c r="L367" s="5">
        <v>0</v>
      </c>
      <c r="M367" s="5">
        <v>0</v>
      </c>
      <c r="N367" s="6">
        <v>0</v>
      </c>
      <c r="O367" s="6">
        <v>10086238.439999999</v>
      </c>
      <c r="P367" s="6">
        <v>0</v>
      </c>
      <c r="Q367" s="6">
        <v>0</v>
      </c>
      <c r="R367" s="7">
        <f t="shared" si="5"/>
        <v>1430908808.0309401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46679113.411764979</v>
      </c>
      <c r="I368" s="17">
        <v>32701152.334842026</v>
      </c>
      <c r="J368" s="5">
        <v>0</v>
      </c>
      <c r="K368" s="5">
        <v>320940269.04208618</v>
      </c>
      <c r="L368" s="5">
        <v>0</v>
      </c>
      <c r="M368" s="5">
        <v>0</v>
      </c>
      <c r="N368" s="6">
        <v>0</v>
      </c>
      <c r="O368" s="6">
        <v>2610000</v>
      </c>
      <c r="P368" s="6">
        <v>0</v>
      </c>
      <c r="Q368" s="6">
        <v>0</v>
      </c>
      <c r="R368" s="7">
        <f t="shared" si="5"/>
        <v>402930534.78869319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43816490.624435008</v>
      </c>
      <c r="I369" s="17">
        <v>30468273.981899977</v>
      </c>
      <c r="J369" s="5">
        <v>0</v>
      </c>
      <c r="K369" s="5">
        <v>366701717.00316125</v>
      </c>
      <c r="L369" s="5">
        <v>0</v>
      </c>
      <c r="M369" s="5">
        <v>0</v>
      </c>
      <c r="N369" s="6">
        <v>0</v>
      </c>
      <c r="O369" s="6">
        <v>3807585</v>
      </c>
      <c r="P369" s="6">
        <v>0</v>
      </c>
      <c r="Q369" s="6">
        <v>0</v>
      </c>
      <c r="R369" s="7">
        <f t="shared" si="5"/>
        <v>444794066.60949624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92248182.995475054</v>
      </c>
      <c r="I370" s="17">
        <v>78101447.728507042</v>
      </c>
      <c r="J370" s="5">
        <v>0</v>
      </c>
      <c r="K370" s="5">
        <v>730386280.57980216</v>
      </c>
      <c r="L370" s="5">
        <v>0</v>
      </c>
      <c r="M370" s="5">
        <v>0</v>
      </c>
      <c r="N370" s="6">
        <v>0</v>
      </c>
      <c r="O370" s="6">
        <v>5668848.1800000006</v>
      </c>
      <c r="P370" s="6">
        <v>0</v>
      </c>
      <c r="Q370" s="6">
        <v>0</v>
      </c>
      <c r="R370" s="7">
        <f t="shared" si="5"/>
        <v>906404759.4837842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26075695.791855007</v>
      </c>
      <c r="I371" s="17">
        <v>18053676.778281003</v>
      </c>
      <c r="J371" s="5">
        <v>0</v>
      </c>
      <c r="K371" s="5">
        <v>183812226.51017469</v>
      </c>
      <c r="L371" s="5">
        <v>0</v>
      </c>
      <c r="M371" s="5">
        <v>0</v>
      </c>
      <c r="N371" s="6">
        <v>0</v>
      </c>
      <c r="O371" s="6">
        <v>2064134.34</v>
      </c>
      <c r="P371" s="6">
        <v>0</v>
      </c>
      <c r="Q371" s="6">
        <v>0</v>
      </c>
      <c r="R371" s="7">
        <f t="shared" si="5"/>
        <v>230005733.42031071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51288991.90950197</v>
      </c>
      <c r="I372" s="17">
        <v>30672620.49773699</v>
      </c>
      <c r="J372" s="5">
        <v>0</v>
      </c>
      <c r="K372" s="5">
        <v>586324357.9778893</v>
      </c>
      <c r="L372" s="5">
        <v>0</v>
      </c>
      <c r="M372" s="5">
        <v>0</v>
      </c>
      <c r="N372" s="6">
        <v>0</v>
      </c>
      <c r="O372" s="6">
        <v>4392825.4799999995</v>
      </c>
      <c r="P372" s="6">
        <v>0</v>
      </c>
      <c r="Q372" s="6">
        <v>0</v>
      </c>
      <c r="R372" s="7">
        <f t="shared" si="5"/>
        <v>672678795.86512828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14485589.266967997</v>
      </c>
      <c r="I373" s="17">
        <v>13164747.185519993</v>
      </c>
      <c r="J373" s="5">
        <v>0</v>
      </c>
      <c r="K373" s="5">
        <v>147095960.66610789</v>
      </c>
      <c r="L373" s="5">
        <v>0</v>
      </c>
      <c r="M373" s="5">
        <v>0</v>
      </c>
      <c r="N373" s="6">
        <v>0</v>
      </c>
      <c r="O373" s="6">
        <v>1350000</v>
      </c>
      <c r="P373" s="6">
        <v>0</v>
      </c>
      <c r="Q373" s="6">
        <v>0</v>
      </c>
      <c r="R373" s="7">
        <f t="shared" si="5"/>
        <v>176096297.1185959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25445101.764706016</v>
      </c>
      <c r="I374" s="17">
        <v>21904899.14932099</v>
      </c>
      <c r="J374" s="5">
        <v>0</v>
      </c>
      <c r="K374" s="5">
        <v>186093422.20504436</v>
      </c>
      <c r="L374" s="5">
        <v>0</v>
      </c>
      <c r="M374" s="5">
        <v>0</v>
      </c>
      <c r="N374" s="6">
        <v>0</v>
      </c>
      <c r="O374" s="6">
        <v>2250000</v>
      </c>
      <c r="P374" s="6">
        <v>0</v>
      </c>
      <c r="Q374" s="6">
        <v>0</v>
      </c>
      <c r="R374" s="7">
        <f t="shared" si="5"/>
        <v>235693423.11907136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23305433.312217012</v>
      </c>
      <c r="I375" s="17">
        <v>16696406.199095011</v>
      </c>
      <c r="J375" s="5">
        <v>0</v>
      </c>
      <c r="K375" s="5">
        <v>163784204.68533576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5"/>
        <v>205676044.19664776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43048244.416289985</v>
      </c>
      <c r="I376" s="17">
        <v>31137140.117646992</v>
      </c>
      <c r="J376" s="5">
        <v>0</v>
      </c>
      <c r="K376" s="5">
        <v>416312187.23127276</v>
      </c>
      <c r="L376" s="5">
        <v>0</v>
      </c>
      <c r="M376" s="5">
        <v>0</v>
      </c>
      <c r="N376" s="6">
        <v>0</v>
      </c>
      <c r="O376" s="6">
        <v>2841503.04</v>
      </c>
      <c r="P376" s="6">
        <v>0</v>
      </c>
      <c r="Q376" s="6">
        <v>0</v>
      </c>
      <c r="R376" s="7">
        <f t="shared" si="5"/>
        <v>493339074.80520976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34348150.615385026</v>
      </c>
      <c r="I377" s="17">
        <v>23026730.742080986</v>
      </c>
      <c r="J377" s="5">
        <v>0</v>
      </c>
      <c r="K377" s="5">
        <v>318707929.24468613</v>
      </c>
      <c r="L377" s="5">
        <v>0</v>
      </c>
      <c r="M377" s="5">
        <v>0</v>
      </c>
      <c r="N377" s="6">
        <v>0</v>
      </c>
      <c r="O377" s="6">
        <v>2616755.04</v>
      </c>
      <c r="P377" s="6">
        <v>0</v>
      </c>
      <c r="Q377" s="6">
        <v>0</v>
      </c>
      <c r="R377" s="7">
        <f t="shared" si="5"/>
        <v>378699565.64215213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26960844.180994987</v>
      </c>
      <c r="I378" s="17">
        <v>14659400.723982006</v>
      </c>
      <c r="J378" s="5">
        <v>0</v>
      </c>
      <c r="K378" s="5">
        <v>192528836.55388772</v>
      </c>
      <c r="L378" s="5">
        <v>0</v>
      </c>
      <c r="M378" s="5">
        <v>0</v>
      </c>
      <c r="N378" s="6">
        <v>0</v>
      </c>
      <c r="O378" s="6">
        <v>1578438.72</v>
      </c>
      <c r="P378" s="6">
        <v>0</v>
      </c>
      <c r="Q378" s="6">
        <v>0</v>
      </c>
      <c r="R378" s="7">
        <f t="shared" si="5"/>
        <v>235727520.17886472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22459191.285068005</v>
      </c>
      <c r="I379" s="17">
        <v>20544828.552035987</v>
      </c>
      <c r="J379" s="5">
        <v>0</v>
      </c>
      <c r="K379" s="5">
        <v>216858919.195629</v>
      </c>
      <c r="L379" s="5">
        <v>0</v>
      </c>
      <c r="M379" s="5">
        <v>0</v>
      </c>
      <c r="N379" s="6">
        <v>0</v>
      </c>
      <c r="O379" s="6">
        <v>2429537.4</v>
      </c>
      <c r="P379" s="6">
        <v>0</v>
      </c>
      <c r="Q379" s="6">
        <v>0</v>
      </c>
      <c r="R379" s="7">
        <f t="shared" si="5"/>
        <v>262292476.432733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51287534.208145022</v>
      </c>
      <c r="I380" s="17">
        <v>31211604.552035987</v>
      </c>
      <c r="J380" s="5">
        <v>0</v>
      </c>
      <c r="K380" s="5">
        <v>470881902.33284825</v>
      </c>
      <c r="L380" s="5">
        <v>0</v>
      </c>
      <c r="M380" s="5">
        <v>0</v>
      </c>
      <c r="N380" s="6">
        <v>0</v>
      </c>
      <c r="O380" s="6">
        <v>3542807.3400000003</v>
      </c>
      <c r="P380" s="6">
        <v>0</v>
      </c>
      <c r="Q380" s="6">
        <v>0</v>
      </c>
      <c r="R380" s="7">
        <f t="shared" si="5"/>
        <v>556923848.43302929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44912113.837104023</v>
      </c>
      <c r="I381" s="17">
        <v>36403913.276018023</v>
      </c>
      <c r="J381" s="5">
        <v>0</v>
      </c>
      <c r="K381" s="5">
        <v>451956319.71781433</v>
      </c>
      <c r="L381" s="5">
        <v>0</v>
      </c>
      <c r="M381" s="5">
        <v>0</v>
      </c>
      <c r="N381" s="6">
        <v>0</v>
      </c>
      <c r="O381" s="6">
        <v>4071921.84</v>
      </c>
      <c r="P381" s="6">
        <v>0</v>
      </c>
      <c r="Q381" s="6">
        <v>0</v>
      </c>
      <c r="R381" s="7">
        <f t="shared" si="5"/>
        <v>537344268.67093635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55912127.710407019</v>
      </c>
      <c r="I382" s="17">
        <v>40867337.972850978</v>
      </c>
      <c r="J382" s="5">
        <v>0</v>
      </c>
      <c r="K382" s="5">
        <v>476386758.6460306</v>
      </c>
      <c r="L382" s="5">
        <v>0</v>
      </c>
      <c r="M382" s="5">
        <v>0</v>
      </c>
      <c r="N382" s="6">
        <v>0</v>
      </c>
      <c r="O382" s="6">
        <v>3333600</v>
      </c>
      <c r="P382" s="6">
        <v>0</v>
      </c>
      <c r="Q382" s="6">
        <v>0</v>
      </c>
      <c r="R382" s="7">
        <f t="shared" si="5"/>
        <v>576499824.3292886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71498113.981899977</v>
      </c>
      <c r="I383" s="17">
        <v>55522229.33031702</v>
      </c>
      <c r="J383" s="5">
        <v>0</v>
      </c>
      <c r="K383" s="5">
        <v>685839558.44255948</v>
      </c>
      <c r="L383" s="5">
        <v>0</v>
      </c>
      <c r="M383" s="5">
        <v>0</v>
      </c>
      <c r="N383" s="6">
        <v>0</v>
      </c>
      <c r="O383" s="6">
        <v>5570916.4799999995</v>
      </c>
      <c r="P383" s="6">
        <v>0</v>
      </c>
      <c r="Q383" s="6">
        <v>0</v>
      </c>
      <c r="R383" s="7">
        <f t="shared" si="5"/>
        <v>818430818.2347765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74510686.760179996</v>
      </c>
      <c r="I384" s="17">
        <v>45466456.036199033</v>
      </c>
      <c r="J384" s="5">
        <v>0</v>
      </c>
      <c r="K384" s="5">
        <v>553935059.46741271</v>
      </c>
      <c r="L384" s="5">
        <v>0</v>
      </c>
      <c r="M384" s="5">
        <v>0</v>
      </c>
      <c r="N384" s="6">
        <v>0</v>
      </c>
      <c r="O384" s="6">
        <v>5197647.6000000006</v>
      </c>
      <c r="P384" s="6">
        <v>0</v>
      </c>
      <c r="Q384" s="6">
        <v>0</v>
      </c>
      <c r="R384" s="7">
        <f t="shared" si="5"/>
        <v>679109849.86379182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138021735.17647004</v>
      </c>
      <c r="I385" s="17">
        <v>200674170.80542994</v>
      </c>
      <c r="J385" s="5">
        <v>0</v>
      </c>
      <c r="K385" s="5">
        <v>1372592382.2518861</v>
      </c>
      <c r="L385" s="5">
        <v>0</v>
      </c>
      <c r="M385" s="5">
        <v>0</v>
      </c>
      <c r="N385" s="6">
        <v>0</v>
      </c>
      <c r="O385" s="6">
        <v>13029595.92</v>
      </c>
      <c r="P385" s="6">
        <v>0</v>
      </c>
      <c r="Q385" s="6">
        <v>0</v>
      </c>
      <c r="R385" s="7">
        <f t="shared" si="5"/>
        <v>1724317884.1537862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53501709.601809978</v>
      </c>
      <c r="I386" s="17">
        <v>43135253.266968012</v>
      </c>
      <c r="J386" s="5">
        <v>0</v>
      </c>
      <c r="K386" s="5">
        <v>406072740.71679705</v>
      </c>
      <c r="L386" s="5">
        <v>0</v>
      </c>
      <c r="M386" s="5">
        <v>0</v>
      </c>
      <c r="N386" s="6">
        <v>0</v>
      </c>
      <c r="O386" s="6">
        <v>4036531.68</v>
      </c>
      <c r="P386" s="6">
        <v>0</v>
      </c>
      <c r="Q386" s="6">
        <v>0</v>
      </c>
      <c r="R386" s="7">
        <f t="shared" si="5"/>
        <v>506746235.26557505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57630125.773755014</v>
      </c>
      <c r="I387" s="17">
        <v>39059067.782805026</v>
      </c>
      <c r="J387" s="5">
        <v>0</v>
      </c>
      <c r="K387" s="5">
        <v>445211904.41200745</v>
      </c>
      <c r="L387" s="5">
        <v>0</v>
      </c>
      <c r="M387" s="5">
        <v>0</v>
      </c>
      <c r="N387" s="6">
        <v>0</v>
      </c>
      <c r="O387" s="6">
        <v>4483853.28</v>
      </c>
      <c r="P387" s="6">
        <v>0</v>
      </c>
      <c r="Q387" s="6">
        <v>0</v>
      </c>
      <c r="R387" s="7">
        <f t="shared" si="5"/>
        <v>546384951.24856746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39224856.65158397</v>
      </c>
      <c r="I388" s="17">
        <v>25589922.615384996</v>
      </c>
      <c r="J388" s="5">
        <v>0</v>
      </c>
      <c r="K388" s="5">
        <v>300126718.63371176</v>
      </c>
      <c r="L388" s="5">
        <v>0</v>
      </c>
      <c r="M388" s="5">
        <v>0</v>
      </c>
      <c r="N388" s="6">
        <v>0</v>
      </c>
      <c r="O388" s="6">
        <v>3240097.5600000005</v>
      </c>
      <c r="P388" s="6">
        <v>0</v>
      </c>
      <c r="Q388" s="6">
        <v>0</v>
      </c>
      <c r="R388" s="7">
        <f t="shared" si="5"/>
        <v>368181595.46068072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102479834.08144999</v>
      </c>
      <c r="I389" s="17">
        <v>51014630.895926952</v>
      </c>
      <c r="J389" s="5">
        <v>0</v>
      </c>
      <c r="K389" s="5">
        <v>687799778.16641414</v>
      </c>
      <c r="L389" s="5">
        <v>0</v>
      </c>
      <c r="M389" s="5">
        <v>0</v>
      </c>
      <c r="N389" s="6">
        <v>0</v>
      </c>
      <c r="O389" s="6">
        <v>8029208.7000000002</v>
      </c>
      <c r="P389" s="6">
        <v>0</v>
      </c>
      <c r="Q389" s="6">
        <v>0</v>
      </c>
      <c r="R389" s="7">
        <f t="shared" si="5"/>
        <v>849323451.84379113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135830556.40724003</v>
      </c>
      <c r="I390" s="17">
        <v>86660865.692307949</v>
      </c>
      <c r="J390" s="5">
        <v>0</v>
      </c>
      <c r="K390" s="5">
        <v>1118791234.5808902</v>
      </c>
      <c r="L390" s="5">
        <v>0</v>
      </c>
      <c r="M390" s="5">
        <v>0</v>
      </c>
      <c r="N390" s="6">
        <v>0</v>
      </c>
      <c r="O390" s="6">
        <v>9737456.4000000004</v>
      </c>
      <c r="P390" s="6">
        <v>0</v>
      </c>
      <c r="Q390" s="6">
        <v>0</v>
      </c>
      <c r="R390" s="7">
        <f t="shared" si="5"/>
        <v>1351020113.0804381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257118758</v>
      </c>
      <c r="I391" s="17">
        <v>193455815.56560993</v>
      </c>
      <c r="J391" s="5">
        <v>0</v>
      </c>
      <c r="K391" s="5">
        <v>2376195968.9514713</v>
      </c>
      <c r="L391" s="5">
        <v>0</v>
      </c>
      <c r="M391" s="5">
        <v>0</v>
      </c>
      <c r="N391" s="6">
        <v>0</v>
      </c>
      <c r="O391" s="6">
        <v>28699124.400000002</v>
      </c>
      <c r="P391" s="6">
        <v>0</v>
      </c>
      <c r="Q391" s="6">
        <v>0</v>
      </c>
      <c r="R391" s="7">
        <f t="shared" si="5"/>
        <v>2855469666.9170814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400199660.99548006</v>
      </c>
      <c r="I392" s="17">
        <v>177327586.05430007</v>
      </c>
      <c r="J392" s="5">
        <v>0</v>
      </c>
      <c r="K392" s="5">
        <v>1452846448.4575756</v>
      </c>
      <c r="L392" s="5">
        <v>0</v>
      </c>
      <c r="M392" s="5">
        <v>0</v>
      </c>
      <c r="N392" s="6">
        <v>0</v>
      </c>
      <c r="O392" s="6">
        <v>15993772.200000001</v>
      </c>
      <c r="P392" s="6">
        <v>0</v>
      </c>
      <c r="Q392" s="6">
        <v>0</v>
      </c>
      <c r="R392" s="7">
        <f t="shared" ref="R392:R406" si="6">+SUM(G392:Q392)</f>
        <v>2046367467.7073557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157479934.85067999</v>
      </c>
      <c r="I393" s="17">
        <v>85405873.194569945</v>
      </c>
      <c r="J393" s="5">
        <v>0</v>
      </c>
      <c r="K393" s="5">
        <v>740798542.58079374</v>
      </c>
      <c r="L393" s="5">
        <v>0</v>
      </c>
      <c r="M393" s="5">
        <v>0</v>
      </c>
      <c r="N393" s="6">
        <v>0</v>
      </c>
      <c r="O393" s="6">
        <v>6984881.46</v>
      </c>
      <c r="P393" s="6">
        <v>0</v>
      </c>
      <c r="Q393" s="6">
        <v>0</v>
      </c>
      <c r="R393" s="7">
        <f t="shared" si="6"/>
        <v>990669232.08604372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71745709.257919014</v>
      </c>
      <c r="I394" s="17">
        <v>34814636.86877799</v>
      </c>
      <c r="J394" s="5">
        <v>0</v>
      </c>
      <c r="K394" s="5">
        <v>403381410.76114535</v>
      </c>
      <c r="L394" s="5">
        <v>0</v>
      </c>
      <c r="M394" s="5">
        <v>0</v>
      </c>
      <c r="N394" s="6">
        <v>0</v>
      </c>
      <c r="O394" s="6">
        <v>3987514.62</v>
      </c>
      <c r="P394" s="6">
        <v>0</v>
      </c>
      <c r="Q394" s="6">
        <v>0</v>
      </c>
      <c r="R394" s="7">
        <f t="shared" si="6"/>
        <v>513929271.50784236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116535016.47059</v>
      </c>
      <c r="I395" s="17">
        <v>60297028.334840953</v>
      </c>
      <c r="J395" s="5">
        <v>0</v>
      </c>
      <c r="K395" s="5">
        <v>410507988.2464202</v>
      </c>
      <c r="L395" s="5">
        <v>0</v>
      </c>
      <c r="M395" s="5">
        <v>0</v>
      </c>
      <c r="N395" s="6">
        <v>0</v>
      </c>
      <c r="O395" s="6">
        <v>5838807.4199999999</v>
      </c>
      <c r="P395" s="6">
        <v>0</v>
      </c>
      <c r="Q395" s="6">
        <v>0</v>
      </c>
      <c r="R395" s="7">
        <f t="shared" si="6"/>
        <v>593178840.47185111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149495384.02714998</v>
      </c>
      <c r="I396" s="17">
        <v>63967898.361991048</v>
      </c>
      <c r="J396" s="5">
        <v>0</v>
      </c>
      <c r="K396" s="5">
        <v>649684706.39774418</v>
      </c>
      <c r="L396" s="5">
        <v>0</v>
      </c>
      <c r="M396" s="5">
        <v>0</v>
      </c>
      <c r="N396" s="6">
        <v>0</v>
      </c>
      <c r="O396" s="6">
        <v>8585663.040000001</v>
      </c>
      <c r="P396" s="6">
        <v>0</v>
      </c>
      <c r="Q396" s="6">
        <v>0</v>
      </c>
      <c r="R396" s="7">
        <f t="shared" si="6"/>
        <v>871733651.82688522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13252938.258424727</v>
      </c>
      <c r="H397" s="5">
        <v>15245365.528406234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510704.46</v>
      </c>
      <c r="P397" s="6">
        <v>0</v>
      </c>
      <c r="Q397" s="6">
        <v>0</v>
      </c>
      <c r="R397" s="7">
        <f t="shared" si="6"/>
        <v>29009008.246830963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26635133.03595987</v>
      </c>
      <c r="H398" s="5">
        <v>16973599.497234792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7">
        <f t="shared" si="6"/>
        <v>44479867.913194664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46028296.953319326</v>
      </c>
      <c r="H399" s="5">
        <v>22550922.163901463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812576.34</v>
      </c>
      <c r="P399" s="6">
        <v>0</v>
      </c>
      <c r="Q399" s="6">
        <v>0</v>
      </c>
      <c r="R399" s="7">
        <f t="shared" si="6"/>
        <v>69391795.457220793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-680845.6623891294</v>
      </c>
      <c r="H400" s="5">
        <v>226948554.12971357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2176936.7399999998</v>
      </c>
      <c r="P400" s="6">
        <v>0</v>
      </c>
      <c r="Q400" s="6">
        <v>0</v>
      </c>
      <c r="R400" s="7">
        <f t="shared" si="6"/>
        <v>228444645.20732445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10005536.56099892</v>
      </c>
      <c r="H401" s="5">
        <v>10129715.837104075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20280933.598102994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-283565.25615082681</v>
      </c>
      <c r="H402" s="5">
        <v>94521752.050276518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95095506.274125695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14479553.624060785</v>
      </c>
      <c r="H403" s="5">
        <v>551742.08144796384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15141470.10550875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42759514.408312634</v>
      </c>
      <c r="H404" s="5">
        <v>16479330.640522877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60292939.808835506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-781450.90045249462</v>
      </c>
      <c r="H405" s="5">
        <v>260483633.48416287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4339958.04</v>
      </c>
      <c r="P405" s="6">
        <v>0</v>
      </c>
      <c r="Q405" s="6">
        <v>0</v>
      </c>
      <c r="R405" s="7">
        <f t="shared" si="6"/>
        <v>264042140.62371036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17898183.45961991</v>
      </c>
      <c r="H406" s="5">
        <v>10866764.117647061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28916129.577266969</v>
      </c>
    </row>
    <row r="407" spans="1:18" ht="15.75" thickBot="1" x14ac:dyDescent="0.3">
      <c r="G407" s="22">
        <f t="shared" ref="G407:R407" si="7">+SUBTOTAL(9,G8:G406)</f>
        <v>169313294.48170373</v>
      </c>
      <c r="H407" s="22">
        <f t="shared" si="7"/>
        <v>19764152301.675228</v>
      </c>
      <c r="I407" s="22">
        <f t="shared" si="7"/>
        <v>4733778466.0814457</v>
      </c>
      <c r="J407" s="22">
        <f t="shared" si="7"/>
        <v>1002603550.7420796</v>
      </c>
      <c r="K407" s="22">
        <f t="shared" si="7"/>
        <v>54253008249.527802</v>
      </c>
      <c r="L407" s="22">
        <f t="shared" si="7"/>
        <v>11530458481.097916</v>
      </c>
      <c r="M407" s="22">
        <f t="shared" si="7"/>
        <v>51096678621.770401</v>
      </c>
      <c r="N407" s="22">
        <f t="shared" si="7"/>
        <v>368828024.48600006</v>
      </c>
      <c r="O407" s="22">
        <f t="shared" si="7"/>
        <v>498170439.89999986</v>
      </c>
      <c r="P407" s="22">
        <f t="shared" si="7"/>
        <v>87030002.159999982</v>
      </c>
      <c r="Q407" s="22">
        <f t="shared" si="7"/>
        <v>409421422.61999983</v>
      </c>
      <c r="R407" s="22">
        <f t="shared" si="7"/>
        <v>143913442854.54269</v>
      </c>
    </row>
    <row r="408" spans="1:18" x14ac:dyDescent="0.25">
      <c r="G408" s="20"/>
      <c r="H408" s="20"/>
      <c r="I408" s="23"/>
      <c r="J408" s="23"/>
      <c r="K408" s="23"/>
      <c r="L408" s="23"/>
      <c r="M408" s="23"/>
      <c r="N408" s="23"/>
      <c r="O408" s="23"/>
      <c r="P408" s="23"/>
      <c r="Q408" s="23"/>
      <c r="R408" s="18"/>
    </row>
    <row r="409" spans="1:18" x14ac:dyDescent="0.25">
      <c r="G409" s="20"/>
      <c r="J409" s="19"/>
      <c r="N409" s="19"/>
      <c r="Q409" s="19"/>
      <c r="R409" s="18"/>
    </row>
    <row r="410" spans="1:18" x14ac:dyDescent="0.25">
      <c r="G410" s="20"/>
      <c r="H410" s="18"/>
      <c r="P410" s="18"/>
      <c r="Q410" s="26"/>
      <c r="R410" s="27"/>
    </row>
    <row r="411" spans="1:18" x14ac:dyDescent="0.25">
      <c r="G411" s="20"/>
      <c r="M411" s="19"/>
      <c r="P411" s="19"/>
      <c r="Q411" s="19"/>
      <c r="R411" s="19"/>
    </row>
    <row r="412" spans="1:18" x14ac:dyDescent="0.25">
      <c r="J412" s="18"/>
      <c r="R412" s="28"/>
    </row>
    <row r="414" spans="1:18" x14ac:dyDescent="0.25">
      <c r="J414" s="19"/>
      <c r="L414" s="19"/>
    </row>
    <row r="415" spans="1:18" x14ac:dyDescent="0.25">
      <c r="L415" s="20"/>
    </row>
    <row r="416" spans="1:18" x14ac:dyDescent="0.25">
      <c r="L416" s="20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Diciembre</vt:lpstr>
      <vt:lpstr>Diciembre!Área_de_impresión</vt:lpstr>
      <vt:lpstr>Diciembre!Títulos_a_imprimir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2025-01-27T16:21:30Z</cp:lastPrinted>
  <dcterms:created xsi:type="dcterms:W3CDTF">2017-03-31T14:53:56Z</dcterms:created>
  <dcterms:modified xsi:type="dcterms:W3CDTF">2025-05-26T19:33:20Z</dcterms:modified>
</cp:coreProperties>
</file>