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5\Publicaciones Web\01 - Enero 2025\Compensación por Linea\"/>
    </mc:Choice>
  </mc:AlternateContent>
  <xr:revisionPtr revIDLastSave="0" documentId="13_ncr:1_{A60029DE-6471-4075-BA1C-811FB7F43D3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nero" sheetId="5" r:id="rId1"/>
  </sheets>
  <definedNames>
    <definedName name="_xlnm._FilterDatabase" localSheetId="0" hidden="1">Enero!$A$7:$R$407</definedName>
    <definedName name="_xlnm.Print_Area" localSheetId="0">Enero!$A$1:$R$407</definedName>
    <definedName name="_xlnm.Print_Titles" localSheetId="0">Enero!$6:$7</definedName>
  </definedNames>
  <calcPr calcId="181029"/>
</workbook>
</file>

<file path=xl/calcChain.xml><?xml version="1.0" encoding="utf-8"?>
<calcChain xmlns="http://schemas.openxmlformats.org/spreadsheetml/2006/main">
  <c r="M407" i="5" l="1"/>
  <c r="K407" i="5" l="1"/>
  <c r="L407" i="5"/>
  <c r="J407" i="5"/>
  <c r="O407" i="5" l="1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R407" i="5" l="1"/>
  <c r="L4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<sst xmlns="http://schemas.openxmlformats.org/spreadsheetml/2006/main" count="2414" uniqueCount="787">
  <si>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</si>
  <si>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</si>
  <si>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</si>
  <si>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</si>
  <si>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</si>
  <si>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</si>
  <si>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</si>
  <si>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</si>
  <si>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</si>
  <si>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</si>
  <si>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</si>
  <si>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</si>
  <si>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</si>
  <si>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</si>
  <si>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</si>
  <si>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</si>
  <si>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</si>
  <si>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</si>
  <si>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</si>
  <si>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</si>
  <si>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</si>
  <si>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</si>
  <si>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</si>
  <si>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</si>
  <si>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</si>
  <si>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</si>
  <si>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</si>
  <si>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</si>
  <si>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</si>
  <si>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</si>
  <si>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</si>
  <si>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</si>
  <si>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</si>
  <si>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</si>
  <si>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</si>
  <si>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</si>
  <si>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</si>
  <si>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</si>
  <si>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</si>
  <si>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</si>
  <si>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</si>
  <si>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</si>
  <si>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</si>
  <si>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</si>
  <si>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</si>
  <si>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</si>
  <si>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</si>
  <si>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</si>
  <si>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</si>
  <si>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</si>
  <si>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</si>
  <si>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</si>
  <si>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</si>
  <si>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</si>
  <si>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</si>
  <si>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</si>
  <si>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</si>
  <si>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</si>
  <si>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</si>
  <si>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</si>
  <si>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</si>
  <si>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</si>
  <si>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</si>
  <si>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</si>
  <si>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</si>
  <si>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</si>
  <si>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</si>
  <si>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</si>
  <si>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</si>
  <si>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</si>
  <si>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</si>
  <si>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</si>
  <si>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</si>
  <si>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</si>
  <si>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</si>
  <si>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</si>
  <si>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</si>
  <si>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</si>
  <si>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</si>
  <si>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</si>
  <si>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</si>
  <si>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</si>
  <si>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</si>
  <si>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</si>
  <si>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</si>
  <si>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</si>
  <si>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</si>
  <si>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</si>
  <si>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</si>
  <si>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</si>
  <si>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</si>
  <si>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</si>
  <si>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</si>
  <si>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</si>
  <si>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</si>
  <si>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</si>
  <si>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</si>
  <si>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</si>
  <si>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</si>
  <si>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</si>
  <si>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</si>
  <si>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</si>
  <si>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</si>
  <si>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</si>
  <si>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</si>
  <si>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</si>
  <si>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</si>
  <si>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</si>
  <si>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</si>
  <si>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</si>
  <si>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</si>
  <si>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</si>
  <si>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</si>
  <si>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</si>
  <si>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</si>
  <si>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</si>
  <si>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</si>
  <si>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</si>
  <si>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</si>
  <si>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</si>
  <si>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</si>
  <si>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</si>
  <si>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</si>
  <si>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</si>
  <si>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</si>
  <si>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</si>
  <si>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</si>
  <si>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</si>
  <si>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</si>
  <si>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</si>
  <si>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</si>
  <si>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</si>
  <si>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</si>
  <si>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</si>
  <si>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</si>
  <si>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</si>
  <si>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</si>
  <si>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</si>
  <si>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</si>
  <si>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</si>
  <si>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</si>
  <si>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</si>
  <si>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</si>
  <si>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</si>
  <si>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</si>
  <si>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</si>
  <si>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</si>
  <si>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</si>
  <si>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</si>
  <si>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</si>
  <si>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</si>
  <si>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</si>
  <si>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</si>
  <si>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</si>
  <si>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</si>
  <si>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</si>
  <si>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</si>
  <si>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</si>
  <si>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</si>
  <si>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</si>
  <si>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</si>
  <si>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</si>
  <si>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</si>
  <si>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</si>
  <si>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</si>
  <si>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</si>
  <si>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</si>
  <si>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</si>
  <si>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</si>
  <si>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</si>
  <si>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</si>
  <si>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</si>
  <si>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</si>
  <si>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</si>
  <si>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</si>
  <si>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</si>
  <si>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</si>
  <si>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</si>
  <si>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</si>
  <si>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</si>
  <si>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</si>
  <si>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</si>
  <si>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</si>
  <si>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</si>
  <si>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</si>
  <si>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</si>
  <si>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</si>
  <si>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</si>
  <si>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</si>
  <si>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</si>
  <si>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</si>
  <si>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</si>
  <si>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</si>
  <si>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</si>
  <si>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</si>
  <si>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</si>
  <si>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</si>
  <si>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</si>
  <si>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</si>
  <si>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</si>
  <si>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</si>
  <si>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</si>
  <si>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</si>
  <si>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</si>
  <si>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</si>
  <si>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</si>
  <si>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</si>
  <si>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</si>
  <si>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</si>
  <si>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</si>
  <si>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</si>
  <si>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</si>
  <si>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</si>
  <si>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</si>
  <si>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</si>
  <si>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</si>
  <si>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</si>
  <si>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</si>
  <si>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</si>
  <si>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</si>
  <si>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</si>
  <si>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</si>
  <si>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</si>
  <si>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</si>
  <si>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</si>
  <si>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</si>
  <si>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</si>
  <si>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</si>
  <si>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</si>
  <si>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</si>
  <si>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</si>
  <si>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</si>
  <si>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</si>
  <si>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</si>
  <si>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</si>
  <si>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</si>
  <si>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</si>
  <si>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</si>
  <si>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</si>
  <si>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</si>
  <si>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</si>
  <si>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</si>
  <si>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</si>
  <si>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</si>
  <si>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</si>
  <si>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</si>
  <si>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</si>
  <si>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</si>
  <si>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</si>
  <si>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</si>
  <si>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</si>
  <si>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</si>
  <si>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</si>
  <si>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</si>
  <si>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</si>
  <si>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</si>
  <si>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</si>
  <si>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</si>
  <si>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</si>
  <si>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</si>
  <si>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</si>
  <si>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</si>
  <si>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</si>
  <si>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</si>
  <si>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</si>
  <si>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</si>
  <si>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</si>
  <si>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</si>
  <si>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</si>
  <si>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</si>
  <si>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</si>
  <si>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</si>
  <si>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</si>
  <si>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</si>
  <si>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</si>
  <si>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</si>
  <si>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</si>
  <si>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</si>
  <si>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</si>
  <si>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</si>
  <si>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</si>
  <si>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</si>
  <si>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</si>
  <si>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</si>
  <si>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</si>
  <si>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</si>
  <si>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</si>
  <si>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</si>
  <si>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</si>
  <si>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</si>
  <si>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</si>
  <si>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</si>
  <si>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</si>
  <si>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</si>
  <si>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</si>
  <si>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</si>
  <si>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</si>
  <si>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</si>
  <si>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</si>
  <si>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</si>
  <si>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</si>
  <si>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</si>
  <si>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</si>
  <si>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</si>
  <si>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</si>
  <si>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</si>
  <si>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</si>
  <si>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</si>
  <si>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</si>
  <si>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</si>
  <si>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</si>
  <si>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</si>
  <si>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</si>
  <si>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</si>
  <si>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</si>
  <si>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</si>
  <si>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</si>
  <si>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</si>
  <si>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</si>
  <si>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</si>
  <si>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</si>
  <si>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</si>
  <si>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</si>
  <si>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</si>
  <si>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</si>
  <si>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</si>
  <si>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</si>
  <si>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</si>
  <si>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</si>
  <si>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</si>
  <si>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</si>
  <si>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</si>
  <si>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</si>
  <si>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</si>
  <si>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</si>
  <si>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</si>
  <si>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</si>
  <si>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</si>
  <si>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</si>
  <si>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</si>
  <si>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</si>
  <si>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</si>
  <si>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</si>
  <si>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</si>
  <si>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</si>
  <si>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</si>
  <si>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</si>
  <si>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</si>
  <si>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</si>
  <si>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</si>
  <si>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</si>
  <si>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</si>
  <si>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</si>
  <si>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</si>
  <si>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</si>
  <si>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</si>
  <si>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</si>
  <si>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</si>
  <si>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</si>
  <si>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</si>
  <si>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</si>
  <si>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</si>
  <si>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</si>
  <si>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</si>
  <si>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</si>
  <si>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</si>
  <si>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</si>
  <si>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</si>
  <si>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</si>
  <si>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</si>
  <si>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</si>
  <si>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</si>
  <si>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</si>
  <si>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</si>
  <si>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</si>
  <si>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</si>
  <si>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</si>
  <si>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</si>
  <si>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</si>
  <si>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</si>
  <si>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</si>
  <si>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</si>
  <si>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</si>
  <si>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</si>
  <si>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</si>
  <si>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</si>
  <si>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</si>
  <si>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</si>
  <si>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</si>
  <si>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</si>
  <si>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</si>
  <si>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</si>
  <si>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</si>
  <si>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</si>
  <si>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</si>
  <si>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</si>
  <si>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</si>
  <si>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</si>
  <si>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</si>
  <si>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</si>
  <si>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</si>
  <si>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</si>
  <si>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</si>
  <si>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</si>
  <si>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</si>
  <si>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</si>
  <si>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</si>
  <si>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</si>
  <si>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</si>
  <si>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</si>
  <si>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</si>
  <si>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</si>
  <si>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</si>
  <si>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</si>
  <si>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</si>
  <si>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</si>
  <si>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</si>
  <si>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</si>
  <si>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</si>
  <si>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</si>
  <si>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</si>
  <si>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</si>
  <si>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</si>
  <si>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</si>
  <si>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</si>
  <si>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</si>
  <si>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</si>
  <si>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</si>
  <si>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</si>
  <si>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</si>
  <si>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</si>
  <si>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</si>
  <si>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</si>
  <si>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</si>
  <si>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</si>
  <si>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</si>
  <si>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</si>
  <si>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</si>
  <si>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</si>
  <si>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</si>
  <si>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</si>
  <si>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</si>
  <si>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</si>
  <si>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</si>
  <si>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</si>
  <si>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</si>
  <si>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</si>
  <si>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</si>
  <si>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</si>
  <si>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</si>
  <si>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</si>
  <si>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</si>
  <si>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</si>
  <si>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</si>
  <si>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</si>
  <si>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</si>
  <si>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</si>
  <si>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</si>
  <si>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</si>
  <si>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</si>
  <si>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</si>
  <si>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</si>
  <si>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</si>
  <si>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</si>
  <si>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</si>
  <si>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</si>
  <si>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</si>
  <si>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</si>
  <si>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</si>
  <si>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</si>
  <si>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</si>
  <si>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</si>
  <si>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</si>
  <si>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</si>
  <si>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</si>
  <si>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</si>
  <si>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</si>
  <si>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</si>
  <si>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</si>
  <si>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</si>
  <si>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</si>
  <si>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</si>
  <si>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</si>
  <si>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</si>
  <si>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</si>
  <si>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</si>
  <si>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</si>
  <si>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</si>
  <si>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</si>
  <si>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</si>
  <si>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</si>
  <si>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</si>
  <si>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</si>
  <si>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</si>
  <si>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</si>
  <si>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</si>
  <si>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</si>
  <si>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</si>
  <si>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</si>
  <si>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</si>
  <si>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</si>
  <si>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</si>
  <si>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</si>
  <si>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</si>
  <si>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</si>
  <si>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</si>
  <si>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</si>
  <si>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</si>
  <si>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</si>
  <si>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</si>
  <si>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</si>
  <si>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</si>
  <si>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</si>
  <si>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</si>
  <si>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</si>
  <si>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</si>
  <si>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</si>
  <si>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</si>
  <si>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</si>
  <si>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</si>
  <si>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</si>
  <si>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</si>
  <si>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</si>
  <si>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</si>
  <si>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</si>
  <si>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</si>
  <si>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</si>
  <si>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</si>
  <si>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</si>
  <si>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</si>
  <si>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</si>
  <si>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</si>
  <si>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</si>
  <si>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</si>
  <si>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</si>
  <si>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</si>
  <si>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</si>
  <si>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</si>
  <si>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</si>
  <si>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</si>
  <si>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</si>
  <si>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</si>
  <si>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</si>
  <si>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</si>
  <si>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</si>
  <si>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</si>
  <si>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</si>
  <si>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</si>
  <si>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</si>
  <si>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</si>
  <si>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</si>
  <si>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</si>
  <si>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</si>
  <si>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</si>
  <si>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</si>
  <si>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</si>
  <si>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</si>
  <si>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</si>
  <si>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</si>
  <si>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</si>
  <si>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</si>
  <si>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</si>
  <si>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</si>
  <si>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</si>
  <si>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</si>
  <si>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</si>
  <si>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</si>
  <si>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</si>
  <si>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</si>
  <si>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</si>
  <si>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</si>
  <si>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</si>
  <si>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</si>
  <si>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</si>
  <si>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</si>
  <si>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</si>
  <si>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</si>
  <si>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</si>
  <si>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</si>
  <si>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</si>
  <si>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</si>
  <si>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</si>
  <si>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</si>
  <si>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</si>
  <si>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</si>
  <si>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</si>
  <si>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</si>
  <si>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</si>
  <si>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</si>
  <si>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</si>
  <si>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</si>
  <si>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</si>
  <si>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</si>
  <si>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</si>
  <si>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</si>
  <si>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</si>
  <si>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</si>
  <si>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</si>
  <si>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</si>
  <si>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</si>
  <si>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</si>
  <si>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</si>
  <si>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</si>
  <si>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</si>
  <si>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</si>
  <si>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</si>
  <si>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</si>
  <si>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</si>
  <si>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</si>
  <si>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</si>
  <si>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</si>
  <si>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</si>
  <si>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</si>
  <si>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</si>
  <si>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</si>
  <si>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</si>
  <si>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</si>
  <si>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</si>
  <si>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</si>
  <si>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</si>
  <si>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</si>
  <si>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</si>
  <si>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</si>
  <si>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</si>
  <si>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</si>
  <si>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</si>
  <si>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</si>
  <si>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</si>
  <si>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</si>
  <si>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</si>
  <si>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</si>
  <si>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</si>
  <si>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</si>
  <si>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</si>
  <si>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</si>
  <si>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</si>
  <si>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</si>
  <si>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</si>
  <si>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</si>
  <si>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</si>
  <si>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</si>
  <si>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</si>
  <si>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</si>
  <si>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</si>
  <si>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</si>
  <si>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</si>
  <si>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</si>
  <si>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</si>
  <si>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</si>
  <si>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</si>
  <si>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</si>
  <si>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</si>
  <si>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</si>
  <si>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</si>
  <si>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</si>
  <si>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</si>
  <si>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</si>
  <si>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</si>
  <si>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</si>
  <si>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</si>
  <si>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</si>
  <si>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</si>
  <si>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</si>
  <si>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</si>
  <si>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</si>
  <si>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</si>
  <si>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</si>
  <si>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</si>
  <si>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</si>
  <si>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</si>
  <si>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</si>
  <si>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</si>
  <si>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</si>
  <si>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</si>
  <si>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</si>
  <si>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</si>
  <si>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</si>
  <si>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</si>
  <si>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</si>
  <si>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</si>
  <si>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</si>
  <si>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</si>
  <si>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</si>
  <si>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</si>
  <si>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</si>
  <si>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</si>
  <si>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</si>
  <si>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</si>
  <si>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</si>
  <si>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</si>
  <si>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</si>
  <si>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</si>
  <si>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</si>
  <si>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</si>
  <si>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</si>
  <si>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</si>
  <si>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</si>
  <si>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</si>
  <si>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</si>
  <si>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</si>
  <si>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</si>
  <si>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</si>
  <si>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</si>
  <si>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</si>
  <si>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</si>
  <si>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</si>
  <si>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</si>
  <si>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</si>
  <si>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</si>
  <si>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</si>
  <si>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</si>
  <si>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</si>
  <si>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</si>
  <si>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</si>
  <si>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</si>
  <si>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</si>
  <si>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</si>
  <si>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</si>
  <si>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</si>
  <si>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</si>
  <si>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</si>
  <si>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</si>
  <si>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</si>
  <si>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</si>
  <si>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</si>
  <si>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</si>
  <si>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</si>
  <si>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</si>
  <si>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</si>
  <si>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</si>
  <si>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</si>
  <si>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</si>
  <si>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</si>
  <si>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</si>
  <si>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</si>
  <si>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</si>
  <si>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</si>
  <si>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</si>
  <si>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</si>
  <si>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</si>
  <si>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</si>
  <si>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</si>
  <si>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</si>
  <si>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</si>
  <si>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</si>
  <si>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</si>
  <si>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</si>
  <si>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</si>
  <si>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</si>
  <si>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</si>
  <si>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</si>
  <si>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</si>
  <si>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</si>
  <si>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</si>
  <si>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</si>
  <si>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</si>
  <si>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</si>
  <si>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</si>
  <si>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</si>
  <si>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</si>
  <si>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</si>
  <si>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</si>
  <si>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</si>
  <si>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</si>
  <si>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</si>
  <si>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</si>
  <si>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</si>
  <si>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</si>
  <si>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</si>
  <si>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</si>
  <si>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</si>
  <si>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</si>
  <si>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</si>
  <si>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</si>
  <si>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</si>
  <si>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</si>
  <si>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</si>
  <si>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</si>
  <si>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</si>
  <si>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</si>
  <si>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</si>
  <si>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</si>
  <si>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</si>
  <si>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</si>
  <si>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</si>
  <si>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Enero de 2025</t>
  </si>
  <si>
    <t>Pagos compensaciones AMBA por línea del mes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</si>
</sst>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" fontId="7" fillId="0" borderId="0" xfId="0" applyNumberFormat="1" applyFont="1"/>
    <xf numFmtId="0" fontId="6" fillId="0" borderId="0" xfId="0" applyFont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4"/>
  <sheetViews>
    <sheetView tabSelected="1" zoomScaleNormal="100" workbookViewId="0">
      <pane xSplit="5" ySplit="7" topLeftCell="J8" activePane="bottomRight" state="frozen"/>
      <selection pane="topRight" activeCell="F1" sqref="F1"/>
      <selection pane="bottomLeft" activeCell="A3" sqref="A3"/>
      <selection pane="bottomRight" activeCell="F2" sqref="F2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8.85546875" bestFit="1" customWidth="1"/>
    <col min="12" max="12" width="19.28515625" bestFit="1" customWidth="1"/>
    <col min="13" max="13" width="18.28515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42" t="s">
        <v>739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778</v>
      </c>
      <c r="H2" s="34"/>
      <c r="I2" s="34"/>
      <c r="J2" s="34"/>
      <c r="K2" s="35"/>
      <c r="L2" s="43">
        <f>+O407+K407+I407+H407+G407</f>
        <v>86676049490.886154</v>
      </c>
      <c r="M2" s="44"/>
      <c r="N2" s="29"/>
      <c r="O2" s="30"/>
      <c r="P2" s="32"/>
      <c r="Q2" s="30"/>
    </row>
    <row r="3" spans="1:18" ht="18.75" x14ac:dyDescent="0.3">
      <c r="A3" s="2"/>
      <c r="G3" s="36" t="s">
        <v>740</v>
      </c>
      <c r="H3" s="37"/>
      <c r="I3" s="37"/>
      <c r="J3" s="37"/>
      <c r="K3" s="38"/>
      <c r="L3" s="43">
        <f>+J407+L407+P407</f>
        <v>15645159952.192646</v>
      </c>
      <c r="M3" s="44"/>
      <c r="N3" s="27"/>
      <c r="O3" s="31"/>
      <c r="P3" s="19"/>
      <c r="Q3" s="19"/>
    </row>
    <row r="4" spans="1:18" ht="18.75" x14ac:dyDescent="0.3">
      <c r="A4" s="2"/>
      <c r="B4" s="2"/>
      <c r="C4" s="2"/>
      <c r="G4" s="39" t="s">
        <v>741</v>
      </c>
      <c r="H4" s="40"/>
      <c r="I4" s="40"/>
      <c r="J4" s="40"/>
      <c r="K4" s="41"/>
      <c r="L4" s="43">
        <f>+M407+N407+Q407</f>
        <v>71313724737.08931</v>
      </c>
      <c r="M4" s="44"/>
    </row>
    <row r="6" spans="1:18" x14ac:dyDescent="0.25">
      <c r="A6" s="3" t="s">
        <v>786</v>
      </c>
      <c r="R6" s="9" t="s">
        <v>785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45322719.900453001</v>
      </c>
      <c r="I8" s="17">
        <v>0</v>
      </c>
      <c r="J8" s="5">
        <v>0</v>
      </c>
      <c r="K8" s="5">
        <v>0</v>
      </c>
      <c r="L8" s="5">
        <v>0</v>
      </c>
      <c r="M8" s="5">
        <v>204897589.91611582</v>
      </c>
      <c r="N8" s="6">
        <v>0</v>
      </c>
      <c r="O8" s="6">
        <v>0</v>
      </c>
      <c r="P8" s="6">
        <v>0</v>
      </c>
      <c r="Q8" s="6">
        <v>770973.48</v>
      </c>
      <c r="R8" s="7">
        <f t="shared" ref="R8:R71" si="0">+SUM(G8:Q8)</f>
        <v>250991283.29656881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39764775.927602001</v>
      </c>
      <c r="I9" s="17">
        <v>0</v>
      </c>
      <c r="J9" s="5">
        <v>0</v>
      </c>
      <c r="K9" s="5">
        <v>0</v>
      </c>
      <c r="L9" s="5">
        <v>0</v>
      </c>
      <c r="M9" s="5">
        <v>151614070.58389986</v>
      </c>
      <c r="N9" s="6">
        <v>0</v>
      </c>
      <c r="O9" s="6">
        <v>0</v>
      </c>
      <c r="P9" s="6">
        <v>0</v>
      </c>
      <c r="Q9" s="6">
        <v>1388572.6390991313</v>
      </c>
      <c r="R9" s="7">
        <f t="shared" si="0"/>
        <v>192767419.15060097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72903934.751130998</v>
      </c>
      <c r="I10" s="17">
        <v>0</v>
      </c>
      <c r="J10" s="5">
        <v>0</v>
      </c>
      <c r="K10" s="5">
        <v>0</v>
      </c>
      <c r="L10" s="5">
        <v>0</v>
      </c>
      <c r="M10" s="5">
        <v>362700581.30824715</v>
      </c>
      <c r="N10" s="6">
        <v>0</v>
      </c>
      <c r="O10" s="6">
        <v>0</v>
      </c>
      <c r="P10" s="6">
        <v>0</v>
      </c>
      <c r="Q10" s="6">
        <v>1461300.6845273192</v>
      </c>
      <c r="R10" s="7">
        <f t="shared" si="0"/>
        <v>437065816.74390548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3962752.0271493001</v>
      </c>
      <c r="I11" s="17">
        <v>0</v>
      </c>
      <c r="J11" s="5">
        <v>0</v>
      </c>
      <c r="K11" s="5">
        <v>0</v>
      </c>
      <c r="L11" s="5">
        <v>0</v>
      </c>
      <c r="M11" s="5">
        <v>24696957.839595187</v>
      </c>
      <c r="N11" s="6">
        <v>0</v>
      </c>
      <c r="O11" s="6">
        <v>0</v>
      </c>
      <c r="P11" s="6">
        <v>0</v>
      </c>
      <c r="Q11" s="6">
        <v>114929.89637354984</v>
      </c>
      <c r="R11" s="7">
        <f t="shared" si="0"/>
        <v>28774639.76311804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118609121.77376001</v>
      </c>
      <c r="I12" s="17">
        <v>0</v>
      </c>
      <c r="J12" s="5">
        <v>0</v>
      </c>
      <c r="K12" s="5">
        <v>0</v>
      </c>
      <c r="L12" s="5">
        <v>0</v>
      </c>
      <c r="M12" s="5">
        <v>551221968.59785318</v>
      </c>
      <c r="N12" s="6">
        <v>0</v>
      </c>
      <c r="O12" s="6">
        <v>0</v>
      </c>
      <c r="P12" s="6">
        <v>0</v>
      </c>
      <c r="Q12" s="6">
        <v>2360658.42</v>
      </c>
      <c r="R12" s="7">
        <f t="shared" si="0"/>
        <v>672191748.7916131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80456986.932126999</v>
      </c>
      <c r="I13" s="17">
        <v>0</v>
      </c>
      <c r="J13" s="5">
        <v>0</v>
      </c>
      <c r="K13" s="5">
        <v>0</v>
      </c>
      <c r="L13" s="5">
        <v>0</v>
      </c>
      <c r="M13" s="5">
        <v>334929976.04292309</v>
      </c>
      <c r="N13" s="6">
        <v>0</v>
      </c>
      <c r="O13" s="6">
        <v>0</v>
      </c>
      <c r="P13" s="6">
        <v>0</v>
      </c>
      <c r="Q13" s="6">
        <v>1967362.2</v>
      </c>
      <c r="R13" s="7">
        <f t="shared" si="0"/>
        <v>417354325.17505008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9770848.5248868</v>
      </c>
      <c r="I14" s="17">
        <v>0</v>
      </c>
      <c r="J14" s="5">
        <v>0</v>
      </c>
      <c r="K14" s="5">
        <v>0</v>
      </c>
      <c r="L14" s="5">
        <v>0</v>
      </c>
      <c r="M14" s="5">
        <v>53500981.094508097</v>
      </c>
      <c r="N14" s="6">
        <v>0</v>
      </c>
      <c r="O14" s="6">
        <v>0</v>
      </c>
      <c r="P14" s="6">
        <v>0</v>
      </c>
      <c r="Q14" s="6">
        <v>374017.86000000004</v>
      </c>
      <c r="R14" s="7">
        <f t="shared" si="0"/>
        <v>63645847.479394898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29953814.733031999</v>
      </c>
      <c r="I15" s="17">
        <v>0</v>
      </c>
      <c r="J15" s="5">
        <v>0</v>
      </c>
      <c r="K15" s="5">
        <v>0</v>
      </c>
      <c r="L15" s="5">
        <v>0</v>
      </c>
      <c r="M15" s="5">
        <v>191642582.48638731</v>
      </c>
      <c r="N15" s="6">
        <v>0</v>
      </c>
      <c r="O15" s="6">
        <v>0</v>
      </c>
      <c r="P15" s="6">
        <v>0</v>
      </c>
      <c r="Q15" s="6">
        <v>1607761.2600000002</v>
      </c>
      <c r="R15" s="7">
        <f t="shared" si="0"/>
        <v>223204158.47941929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47572995.429863997</v>
      </c>
      <c r="I16" s="17">
        <v>0</v>
      </c>
      <c r="J16" s="5">
        <v>0</v>
      </c>
      <c r="K16" s="5">
        <v>0</v>
      </c>
      <c r="L16" s="5">
        <v>0</v>
      </c>
      <c r="M16" s="5">
        <v>246611045.12442601</v>
      </c>
      <c r="N16" s="6">
        <v>0</v>
      </c>
      <c r="O16" s="6">
        <v>0</v>
      </c>
      <c r="P16" s="6">
        <v>0</v>
      </c>
      <c r="Q16" s="6">
        <v>1685372.5726142242</v>
      </c>
      <c r="R16" s="7">
        <f t="shared" si="0"/>
        <v>295869413.12690425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26029923.393665001</v>
      </c>
      <c r="I17" s="17">
        <v>0</v>
      </c>
      <c r="J17" s="5">
        <v>0</v>
      </c>
      <c r="K17" s="5">
        <v>0</v>
      </c>
      <c r="L17" s="5">
        <v>0</v>
      </c>
      <c r="M17" s="5">
        <v>162671741.96875334</v>
      </c>
      <c r="N17" s="6">
        <v>0</v>
      </c>
      <c r="O17" s="6">
        <v>0</v>
      </c>
      <c r="P17" s="6">
        <v>0</v>
      </c>
      <c r="Q17" s="6">
        <v>918604.08738577587</v>
      </c>
      <c r="R17" s="7">
        <f t="shared" si="0"/>
        <v>189620269.44980413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5355375.9638008997</v>
      </c>
      <c r="I18" s="17">
        <v>0</v>
      </c>
      <c r="J18" s="5">
        <v>0</v>
      </c>
      <c r="K18" s="5">
        <v>0</v>
      </c>
      <c r="L18" s="5">
        <v>0</v>
      </c>
      <c r="M18" s="5">
        <v>21878733.582975555</v>
      </c>
      <c r="N18" s="6">
        <v>0</v>
      </c>
      <c r="O18" s="6">
        <v>0</v>
      </c>
      <c r="P18" s="6">
        <v>0</v>
      </c>
      <c r="Q18" s="6">
        <v>140409.13554383811</v>
      </c>
      <c r="R18" s="7">
        <f t="shared" si="0"/>
        <v>27374518.682320293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3495036.2081447998</v>
      </c>
      <c r="I19" s="17">
        <v>0</v>
      </c>
      <c r="J19" s="5">
        <v>0</v>
      </c>
      <c r="K19" s="5">
        <v>0</v>
      </c>
      <c r="L19" s="5">
        <v>0</v>
      </c>
      <c r="M19" s="5">
        <v>15267189.918991309</v>
      </c>
      <c r="N19" s="6">
        <v>0</v>
      </c>
      <c r="O19" s="6">
        <v>0</v>
      </c>
      <c r="P19" s="6">
        <v>0</v>
      </c>
      <c r="Q19" s="6">
        <v>62467.424456161876</v>
      </c>
      <c r="R19" s="7">
        <f t="shared" si="0"/>
        <v>18824693.551592268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32466112.524886999</v>
      </c>
      <c r="I20" s="17">
        <v>0</v>
      </c>
      <c r="J20" s="5">
        <v>0</v>
      </c>
      <c r="K20" s="5">
        <v>0</v>
      </c>
      <c r="L20" s="5">
        <v>0</v>
      </c>
      <c r="M20" s="5">
        <v>176948484.8591589</v>
      </c>
      <c r="N20" s="6">
        <v>0</v>
      </c>
      <c r="O20" s="6">
        <v>0</v>
      </c>
      <c r="P20" s="6">
        <v>0</v>
      </c>
      <c r="Q20" s="6">
        <v>918072.17154731264</v>
      </c>
      <c r="R20" s="7">
        <f t="shared" si="0"/>
        <v>210332669.55559322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3580862</v>
      </c>
      <c r="I21" s="17">
        <v>0</v>
      </c>
      <c r="J21" s="5">
        <v>0</v>
      </c>
      <c r="K21" s="5">
        <v>0</v>
      </c>
      <c r="L21" s="5">
        <v>0</v>
      </c>
      <c r="M21" s="5">
        <v>23023835.293978181</v>
      </c>
      <c r="N21" s="6">
        <v>0</v>
      </c>
      <c r="O21" s="6">
        <v>0</v>
      </c>
      <c r="P21" s="6">
        <v>0</v>
      </c>
      <c r="Q21" s="6">
        <v>159690.60845268739</v>
      </c>
      <c r="R21" s="7">
        <f t="shared" si="0"/>
        <v>26764387.90243087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2845481.3122172002</v>
      </c>
      <c r="I22" s="17">
        <v>0</v>
      </c>
      <c r="J22" s="5">
        <v>0</v>
      </c>
      <c r="K22" s="5">
        <v>0</v>
      </c>
      <c r="L22" s="5">
        <v>0</v>
      </c>
      <c r="M22" s="5">
        <v>17852080.305052556</v>
      </c>
      <c r="N22" s="6">
        <v>0</v>
      </c>
      <c r="O22" s="6">
        <v>0</v>
      </c>
      <c r="P22" s="6">
        <v>0</v>
      </c>
      <c r="Q22" s="6">
        <v>148508.21072248695</v>
      </c>
      <c r="R22" s="7">
        <f t="shared" si="0"/>
        <v>20846069.827992242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530768.76018098998</v>
      </c>
      <c r="I23" s="17">
        <v>0</v>
      </c>
      <c r="J23" s="5">
        <v>0</v>
      </c>
      <c r="K23" s="5">
        <v>0</v>
      </c>
      <c r="L23" s="5">
        <v>0</v>
      </c>
      <c r="M23" s="5">
        <v>4635513.8086817488</v>
      </c>
      <c r="N23" s="6">
        <v>0</v>
      </c>
      <c r="O23" s="6">
        <v>0</v>
      </c>
      <c r="P23" s="6">
        <v>0</v>
      </c>
      <c r="Q23" s="6">
        <v>128659.90927220315</v>
      </c>
      <c r="R23" s="7">
        <f t="shared" si="0"/>
        <v>5294942.4781349422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13217043.285068</v>
      </c>
      <c r="I24" s="17">
        <v>0</v>
      </c>
      <c r="J24" s="5">
        <v>0</v>
      </c>
      <c r="K24" s="5">
        <v>0</v>
      </c>
      <c r="L24" s="5">
        <v>0</v>
      </c>
      <c r="M24" s="5">
        <v>67230559.480889395</v>
      </c>
      <c r="N24" s="6">
        <v>0</v>
      </c>
      <c r="O24" s="6">
        <v>0</v>
      </c>
      <c r="P24" s="6">
        <v>0</v>
      </c>
      <c r="Q24" s="6">
        <v>165564.77297144604</v>
      </c>
      <c r="R24" s="7">
        <f t="shared" si="0"/>
        <v>80613167.538928851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14944904.850679001</v>
      </c>
      <c r="I25" s="17">
        <v>0</v>
      </c>
      <c r="J25" s="5">
        <v>0</v>
      </c>
      <c r="K25" s="5">
        <v>0</v>
      </c>
      <c r="L25" s="5">
        <v>0</v>
      </c>
      <c r="M25" s="5">
        <v>64366803.428852297</v>
      </c>
      <c r="N25" s="6">
        <v>0</v>
      </c>
      <c r="O25" s="6">
        <v>0</v>
      </c>
      <c r="P25" s="6">
        <v>0</v>
      </c>
      <c r="Q25" s="6">
        <v>267295.95858675975</v>
      </c>
      <c r="R25" s="7">
        <f t="shared" si="0"/>
        <v>79579004.238118052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5714977.4389140001</v>
      </c>
      <c r="I26" s="17">
        <v>0</v>
      </c>
      <c r="J26" s="5">
        <v>0</v>
      </c>
      <c r="K26" s="5">
        <v>0</v>
      </c>
      <c r="L26" s="5">
        <v>0</v>
      </c>
      <c r="M26" s="5">
        <v>37444111.370854393</v>
      </c>
      <c r="N26" s="6">
        <v>0</v>
      </c>
      <c r="O26" s="6">
        <v>0</v>
      </c>
      <c r="P26" s="6">
        <v>0</v>
      </c>
      <c r="Q26" s="6">
        <v>213279.34844710413</v>
      </c>
      <c r="R26" s="7">
        <f t="shared" si="0"/>
        <v>43372368.1582155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178013283.94569999</v>
      </c>
      <c r="I27" s="17">
        <v>0</v>
      </c>
      <c r="J27" s="5">
        <v>0</v>
      </c>
      <c r="K27" s="5">
        <v>0</v>
      </c>
      <c r="L27" s="5">
        <v>0</v>
      </c>
      <c r="M27" s="5">
        <v>985654549.54308486</v>
      </c>
      <c r="N27" s="6">
        <v>0</v>
      </c>
      <c r="O27" s="6">
        <v>0</v>
      </c>
      <c r="P27" s="6">
        <v>0</v>
      </c>
      <c r="Q27" s="6">
        <v>4765596.4799999995</v>
      </c>
      <c r="R27" s="7">
        <f t="shared" si="0"/>
        <v>1168433429.9687848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8787916.5882354006</v>
      </c>
      <c r="I28" s="17">
        <v>0</v>
      </c>
      <c r="J28" s="5">
        <v>0</v>
      </c>
      <c r="K28" s="5">
        <v>0</v>
      </c>
      <c r="L28" s="5">
        <v>0</v>
      </c>
      <c r="M28" s="5">
        <v>30466977.164043538</v>
      </c>
      <c r="N28" s="6">
        <v>0</v>
      </c>
      <c r="O28" s="6">
        <v>0</v>
      </c>
      <c r="P28" s="6">
        <v>0</v>
      </c>
      <c r="Q28" s="6">
        <v>174239.24864769031</v>
      </c>
      <c r="R28" s="7">
        <f t="shared" si="0"/>
        <v>39429133.000926629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16969821.538462002</v>
      </c>
      <c r="I29" s="17">
        <v>0</v>
      </c>
      <c r="J29" s="5">
        <v>0</v>
      </c>
      <c r="K29" s="5">
        <v>0</v>
      </c>
      <c r="L29" s="5">
        <v>0</v>
      </c>
      <c r="M29" s="5">
        <v>68142011.425357535</v>
      </c>
      <c r="N29" s="6">
        <v>0</v>
      </c>
      <c r="O29" s="6">
        <v>0</v>
      </c>
      <c r="P29" s="6">
        <v>0</v>
      </c>
      <c r="Q29" s="6">
        <v>398502.39135230967</v>
      </c>
      <c r="R29" s="7">
        <f t="shared" si="0"/>
        <v>85510335.355171844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35885228.723981999</v>
      </c>
      <c r="I30" s="17">
        <v>0</v>
      </c>
      <c r="J30" s="5">
        <v>0</v>
      </c>
      <c r="K30" s="5">
        <v>0</v>
      </c>
      <c r="L30" s="5">
        <v>0</v>
      </c>
      <c r="M30" s="5">
        <v>148758969.20713666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185382197.93111867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13632046.533937</v>
      </c>
      <c r="I31" s="17">
        <v>0</v>
      </c>
      <c r="J31" s="5">
        <v>0</v>
      </c>
      <c r="K31" s="5">
        <v>0</v>
      </c>
      <c r="L31" s="5">
        <v>0</v>
      </c>
      <c r="M31" s="5">
        <v>67771385.940343946</v>
      </c>
      <c r="N31" s="6">
        <v>0</v>
      </c>
      <c r="O31" s="6">
        <v>0</v>
      </c>
      <c r="P31" s="6">
        <v>0</v>
      </c>
      <c r="Q31" s="6">
        <v>526581.68641514808</v>
      </c>
      <c r="R31" s="7">
        <f t="shared" si="0"/>
        <v>81930014.160696104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16313059.873303</v>
      </c>
      <c r="I32" s="17">
        <v>0</v>
      </c>
      <c r="J32" s="5">
        <v>0</v>
      </c>
      <c r="K32" s="5">
        <v>0</v>
      </c>
      <c r="L32" s="5">
        <v>0</v>
      </c>
      <c r="M32" s="5">
        <v>138991238.8690277</v>
      </c>
      <c r="N32" s="6">
        <v>0</v>
      </c>
      <c r="O32" s="6">
        <v>0</v>
      </c>
      <c r="P32" s="6">
        <v>0</v>
      </c>
      <c r="Q32" s="6">
        <v>280756.2938492602</v>
      </c>
      <c r="R32" s="7">
        <f t="shared" si="0"/>
        <v>155585055.03617996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14075795.429864001</v>
      </c>
      <c r="I33" s="17">
        <v>0</v>
      </c>
      <c r="J33" s="5">
        <v>0</v>
      </c>
      <c r="K33" s="5">
        <v>0</v>
      </c>
      <c r="L33" s="5">
        <v>0</v>
      </c>
      <c r="M33" s="5">
        <v>80558684.216719687</v>
      </c>
      <c r="N33" s="6">
        <v>0</v>
      </c>
      <c r="O33" s="6">
        <v>0</v>
      </c>
      <c r="P33" s="6">
        <v>0</v>
      </c>
      <c r="Q33" s="6">
        <v>296427.6281604385</v>
      </c>
      <c r="R33" s="7">
        <f t="shared" si="0"/>
        <v>94930907.274744123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8666587.4298641998</v>
      </c>
      <c r="I34" s="17">
        <v>0</v>
      </c>
      <c r="J34" s="5">
        <v>0</v>
      </c>
      <c r="K34" s="5">
        <v>0</v>
      </c>
      <c r="L34" s="5">
        <v>0</v>
      </c>
      <c r="M34" s="5">
        <v>45179056.762586311</v>
      </c>
      <c r="N34" s="6">
        <v>0</v>
      </c>
      <c r="O34" s="6">
        <v>0</v>
      </c>
      <c r="P34" s="6">
        <v>0</v>
      </c>
      <c r="Q34" s="6">
        <v>300370.80071887502</v>
      </c>
      <c r="R34" s="7">
        <f t="shared" si="0"/>
        <v>54146014.993169382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14810879.873303</v>
      </c>
      <c r="I35" s="17">
        <v>0</v>
      </c>
      <c r="J35" s="5">
        <v>0</v>
      </c>
      <c r="K35" s="5">
        <v>0</v>
      </c>
      <c r="L35" s="5">
        <v>0</v>
      </c>
      <c r="M35" s="5">
        <v>78825049.446353778</v>
      </c>
      <c r="N35" s="6">
        <v>0</v>
      </c>
      <c r="O35" s="6">
        <v>0</v>
      </c>
      <c r="P35" s="6">
        <v>0</v>
      </c>
      <c r="Q35" s="6">
        <v>275653.93573961902</v>
      </c>
      <c r="R35" s="7">
        <f t="shared" si="0"/>
        <v>93911583.255396396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8871648.959276</v>
      </c>
      <c r="I36" s="17">
        <v>0</v>
      </c>
      <c r="J36" s="5">
        <v>0</v>
      </c>
      <c r="K36" s="5">
        <v>0</v>
      </c>
      <c r="L36" s="5">
        <v>0</v>
      </c>
      <c r="M36" s="5">
        <v>43606589.134676188</v>
      </c>
      <c r="N36" s="6">
        <v>0</v>
      </c>
      <c r="O36" s="6">
        <v>0</v>
      </c>
      <c r="P36" s="6">
        <v>0</v>
      </c>
      <c r="Q36" s="6">
        <v>251434.91862523541</v>
      </c>
      <c r="R36" s="7">
        <f t="shared" si="0"/>
        <v>52729673.012577422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3119922.1447963999</v>
      </c>
      <c r="I37" s="17">
        <v>0</v>
      </c>
      <c r="J37" s="5">
        <v>0</v>
      </c>
      <c r="K37" s="5">
        <v>0</v>
      </c>
      <c r="L37" s="5">
        <v>0</v>
      </c>
      <c r="M37" s="5">
        <v>19374272.129889667</v>
      </c>
      <c r="N37" s="6">
        <v>0</v>
      </c>
      <c r="O37" s="6">
        <v>0</v>
      </c>
      <c r="P37" s="6">
        <v>0</v>
      </c>
      <c r="Q37" s="6">
        <v>224287.84152556426</v>
      </c>
      <c r="R37" s="7">
        <f t="shared" si="0"/>
        <v>22718482.116211634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9357925.8190046009</v>
      </c>
      <c r="I38" s="17">
        <v>0</v>
      </c>
      <c r="J38" s="5">
        <v>0</v>
      </c>
      <c r="K38" s="5">
        <v>0</v>
      </c>
      <c r="L38" s="5">
        <v>0</v>
      </c>
      <c r="M38" s="5">
        <v>53656584.450732626</v>
      </c>
      <c r="N38" s="6">
        <v>0</v>
      </c>
      <c r="O38" s="6">
        <v>0</v>
      </c>
      <c r="P38" s="6">
        <v>0</v>
      </c>
      <c r="Q38" s="6">
        <v>210566.73496586006</v>
      </c>
      <c r="R38" s="7">
        <f t="shared" si="0"/>
        <v>63225077.00470309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79383462.063347995</v>
      </c>
      <c r="I39" s="17">
        <v>0</v>
      </c>
      <c r="J39" s="5">
        <v>0</v>
      </c>
      <c r="K39" s="5">
        <v>0</v>
      </c>
      <c r="L39" s="5">
        <v>0</v>
      </c>
      <c r="M39" s="5">
        <v>443870604.72730851</v>
      </c>
      <c r="N39" s="6">
        <v>0</v>
      </c>
      <c r="O39" s="6">
        <v>0</v>
      </c>
      <c r="P39" s="6">
        <v>0</v>
      </c>
      <c r="Q39" s="6">
        <v>1845211.32</v>
      </c>
      <c r="R39" s="7">
        <f t="shared" si="0"/>
        <v>525099278.1106565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2120131.8642533999</v>
      </c>
      <c r="I40" s="17">
        <v>0</v>
      </c>
      <c r="J40" s="5">
        <v>0</v>
      </c>
      <c r="K40" s="5">
        <v>0</v>
      </c>
      <c r="L40" s="5">
        <v>0</v>
      </c>
      <c r="M40" s="5">
        <v>33788812.047153458</v>
      </c>
      <c r="N40" s="6">
        <v>0</v>
      </c>
      <c r="O40" s="6">
        <v>0</v>
      </c>
      <c r="P40" s="6">
        <v>0</v>
      </c>
      <c r="Q40" s="6">
        <v>217857.96</v>
      </c>
      <c r="R40" s="7">
        <f t="shared" si="0"/>
        <v>36126801.871406861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43807327.592759997</v>
      </c>
      <c r="I41" s="17">
        <v>0</v>
      </c>
      <c r="J41" s="5">
        <v>0</v>
      </c>
      <c r="K41" s="5">
        <v>0</v>
      </c>
      <c r="L41" s="5">
        <v>0</v>
      </c>
      <c r="M41" s="5">
        <v>168079441.4956907</v>
      </c>
      <c r="N41" s="6">
        <v>0</v>
      </c>
      <c r="O41" s="6">
        <v>0</v>
      </c>
      <c r="P41" s="6">
        <v>0</v>
      </c>
      <c r="Q41" s="6">
        <v>857327.4</v>
      </c>
      <c r="R41" s="7">
        <f t="shared" si="0"/>
        <v>212744096.48845071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113490301.64706001</v>
      </c>
      <c r="I42" s="17">
        <v>0</v>
      </c>
      <c r="J42" s="5">
        <v>0</v>
      </c>
      <c r="K42" s="5">
        <v>0</v>
      </c>
      <c r="L42" s="5">
        <v>0</v>
      </c>
      <c r="M42" s="5">
        <v>449312656.72467196</v>
      </c>
      <c r="N42" s="6">
        <v>0</v>
      </c>
      <c r="O42" s="6">
        <v>0</v>
      </c>
      <c r="P42" s="6">
        <v>0</v>
      </c>
      <c r="Q42" s="6">
        <v>1779525.9000000001</v>
      </c>
      <c r="R42" s="7">
        <f t="shared" si="0"/>
        <v>564582484.27173197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73355735.701357007</v>
      </c>
      <c r="I43" s="17">
        <v>0</v>
      </c>
      <c r="J43" s="5">
        <v>0</v>
      </c>
      <c r="K43" s="5">
        <v>0</v>
      </c>
      <c r="L43" s="5">
        <v>0</v>
      </c>
      <c r="M43" s="5">
        <v>418993255.23438662</v>
      </c>
      <c r="N43" s="6">
        <v>0</v>
      </c>
      <c r="O43" s="6">
        <v>0</v>
      </c>
      <c r="P43" s="6">
        <v>0</v>
      </c>
      <c r="Q43" s="6">
        <v>1850214.06</v>
      </c>
      <c r="R43" s="7">
        <f t="shared" si="0"/>
        <v>494199204.99574363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80956760.271493003</v>
      </c>
      <c r="I44" s="17">
        <v>0</v>
      </c>
      <c r="J44" s="5">
        <v>0</v>
      </c>
      <c r="K44" s="5">
        <v>0</v>
      </c>
      <c r="L44" s="5">
        <v>0</v>
      </c>
      <c r="M44" s="5">
        <v>479253938.86152703</v>
      </c>
      <c r="N44" s="6">
        <v>0</v>
      </c>
      <c r="O44" s="6">
        <v>0</v>
      </c>
      <c r="P44" s="6">
        <v>0</v>
      </c>
      <c r="Q44" s="6">
        <v>2971132.7399999998</v>
      </c>
      <c r="R44" s="7">
        <f t="shared" si="0"/>
        <v>563181831.87302005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58593233.031673998</v>
      </c>
      <c r="I45" s="17">
        <v>0</v>
      </c>
      <c r="J45" s="5">
        <v>0</v>
      </c>
      <c r="K45" s="5">
        <v>0</v>
      </c>
      <c r="L45" s="5">
        <v>0</v>
      </c>
      <c r="M45" s="5">
        <v>411305813.88332129</v>
      </c>
      <c r="N45" s="6">
        <v>0</v>
      </c>
      <c r="O45" s="6">
        <v>0</v>
      </c>
      <c r="P45" s="6">
        <v>0</v>
      </c>
      <c r="Q45" s="6">
        <v>2088259.0199999998</v>
      </c>
      <c r="R45" s="7">
        <f t="shared" si="0"/>
        <v>471987305.93499529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100543052.80543</v>
      </c>
      <c r="I46" s="17">
        <v>0</v>
      </c>
      <c r="J46" s="5">
        <v>0</v>
      </c>
      <c r="K46" s="5">
        <v>0</v>
      </c>
      <c r="L46" s="5">
        <v>0</v>
      </c>
      <c r="M46" s="5">
        <v>696245262.16306663</v>
      </c>
      <c r="N46" s="6">
        <v>0</v>
      </c>
      <c r="O46" s="6">
        <v>0</v>
      </c>
      <c r="P46" s="6">
        <v>0</v>
      </c>
      <c r="Q46" s="6">
        <v>2135870.9358426705</v>
      </c>
      <c r="R46" s="7">
        <f t="shared" si="0"/>
        <v>798924185.90433919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8729344.6877827998</v>
      </c>
      <c r="I47" s="17">
        <v>0</v>
      </c>
      <c r="J47" s="5">
        <v>0</v>
      </c>
      <c r="K47" s="5">
        <v>0</v>
      </c>
      <c r="L47" s="5">
        <v>0</v>
      </c>
      <c r="M47" s="5">
        <v>39216461.461593442</v>
      </c>
      <c r="N47" s="6">
        <v>0</v>
      </c>
      <c r="O47" s="6">
        <v>0</v>
      </c>
      <c r="P47" s="6">
        <v>0</v>
      </c>
      <c r="Q47" s="6">
        <v>277809.18415732967</v>
      </c>
      <c r="R47" s="7">
        <f t="shared" si="0"/>
        <v>48223615.33353357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192481474.46154001</v>
      </c>
      <c r="I48" s="17">
        <v>0</v>
      </c>
      <c r="J48" s="5">
        <v>0</v>
      </c>
      <c r="K48" s="5">
        <v>0</v>
      </c>
      <c r="L48" s="5">
        <v>0</v>
      </c>
      <c r="M48" s="5">
        <v>1899600508.8813753</v>
      </c>
      <c r="N48" s="6">
        <v>0</v>
      </c>
      <c r="O48" s="6">
        <v>0</v>
      </c>
      <c r="P48" s="6">
        <v>0</v>
      </c>
      <c r="Q48" s="6">
        <v>5466631.5</v>
      </c>
      <c r="R48" s="7">
        <f t="shared" si="0"/>
        <v>2097548614.8429153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13450527.909502</v>
      </c>
      <c r="I49" s="17">
        <v>0</v>
      </c>
      <c r="J49" s="5">
        <v>0</v>
      </c>
      <c r="K49" s="5">
        <v>0</v>
      </c>
      <c r="L49" s="5">
        <v>0</v>
      </c>
      <c r="M49" s="5">
        <v>58010688.503166243</v>
      </c>
      <c r="N49" s="6">
        <v>0</v>
      </c>
      <c r="O49" s="6">
        <v>0</v>
      </c>
      <c r="P49" s="6">
        <v>0</v>
      </c>
      <c r="Q49" s="6">
        <v>479357.27999999997</v>
      </c>
      <c r="R49" s="7">
        <f t="shared" si="0"/>
        <v>71940573.692668244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36374218.199095003</v>
      </c>
      <c r="I50" s="17">
        <v>0</v>
      </c>
      <c r="J50" s="5">
        <v>0</v>
      </c>
      <c r="K50" s="5">
        <v>0</v>
      </c>
      <c r="L50" s="5">
        <v>0</v>
      </c>
      <c r="M50" s="5">
        <v>158590196.1759443</v>
      </c>
      <c r="N50" s="6">
        <v>0</v>
      </c>
      <c r="O50" s="6">
        <v>0</v>
      </c>
      <c r="P50" s="6">
        <v>0</v>
      </c>
      <c r="Q50" s="6">
        <v>997844.94000000006</v>
      </c>
      <c r="R50" s="7">
        <f t="shared" si="0"/>
        <v>195962259.31503931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23132603.276018001</v>
      </c>
      <c r="I51" s="17">
        <v>0</v>
      </c>
      <c r="J51" s="5">
        <v>0</v>
      </c>
      <c r="K51" s="5">
        <v>0</v>
      </c>
      <c r="L51" s="5">
        <v>0</v>
      </c>
      <c r="M51" s="5">
        <v>113823958.16688973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137658867.44290772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36553943.628959998</v>
      </c>
      <c r="I52" s="17">
        <v>0</v>
      </c>
      <c r="J52" s="5">
        <v>0</v>
      </c>
      <c r="K52" s="5">
        <v>0</v>
      </c>
      <c r="L52" s="5">
        <v>0</v>
      </c>
      <c r="M52" s="5">
        <v>166094212.65073407</v>
      </c>
      <c r="N52" s="6">
        <v>0</v>
      </c>
      <c r="O52" s="6">
        <v>0</v>
      </c>
      <c r="P52" s="6">
        <v>0</v>
      </c>
      <c r="Q52" s="6">
        <v>660185.90616781602</v>
      </c>
      <c r="R52" s="7">
        <f t="shared" si="0"/>
        <v>203308342.18586189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14080751.972851001</v>
      </c>
      <c r="I53" s="17">
        <v>0</v>
      </c>
      <c r="J53" s="5">
        <v>0</v>
      </c>
      <c r="K53" s="5">
        <v>0</v>
      </c>
      <c r="L53" s="5">
        <v>0</v>
      </c>
      <c r="M53" s="5">
        <v>64033801.601760052</v>
      </c>
      <c r="N53" s="6">
        <v>0</v>
      </c>
      <c r="O53" s="6">
        <v>0</v>
      </c>
      <c r="P53" s="6">
        <v>0</v>
      </c>
      <c r="Q53" s="6">
        <v>516722.31383218395</v>
      </c>
      <c r="R53" s="7">
        <f t="shared" si="0"/>
        <v>78631275.888443232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3374576.3348416002</v>
      </c>
      <c r="I54" s="17">
        <v>0</v>
      </c>
      <c r="J54" s="5">
        <v>0</v>
      </c>
      <c r="K54" s="5">
        <v>0</v>
      </c>
      <c r="L54" s="5">
        <v>0</v>
      </c>
      <c r="M54" s="5">
        <v>22866605.762098558</v>
      </c>
      <c r="N54" s="6">
        <v>0</v>
      </c>
      <c r="O54" s="6">
        <v>0</v>
      </c>
      <c r="P54" s="6">
        <v>0</v>
      </c>
      <c r="Q54" s="6">
        <v>207061.10992700915</v>
      </c>
      <c r="R54" s="7">
        <f t="shared" si="0"/>
        <v>26448243.20686717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9669177.6018100996</v>
      </c>
      <c r="I55" s="17">
        <v>0</v>
      </c>
      <c r="J55" s="5">
        <v>0</v>
      </c>
      <c r="K55" s="5">
        <v>0</v>
      </c>
      <c r="L55" s="5">
        <v>0</v>
      </c>
      <c r="M55" s="5">
        <v>76589211.174299076</v>
      </c>
      <c r="N55" s="6">
        <v>0</v>
      </c>
      <c r="O55" s="6">
        <v>0</v>
      </c>
      <c r="P55" s="6">
        <v>0</v>
      </c>
      <c r="Q55" s="6">
        <v>606823.65007299103</v>
      </c>
      <c r="R55" s="7">
        <f t="shared" si="0"/>
        <v>86865212.426182166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28190907.574661002</v>
      </c>
      <c r="I56" s="17">
        <v>0</v>
      </c>
      <c r="J56" s="5">
        <v>0</v>
      </c>
      <c r="K56" s="5">
        <v>0</v>
      </c>
      <c r="L56" s="5">
        <v>0</v>
      </c>
      <c r="M56" s="5">
        <v>128637478.38417546</v>
      </c>
      <c r="N56" s="6">
        <v>0</v>
      </c>
      <c r="O56" s="6">
        <v>0</v>
      </c>
      <c r="P56" s="6">
        <v>0</v>
      </c>
      <c r="Q56" s="6">
        <v>485785.20443356741</v>
      </c>
      <c r="R56" s="7">
        <f t="shared" si="0"/>
        <v>157314171.16327003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41438335.927602001</v>
      </c>
      <c r="I57" s="17">
        <v>0</v>
      </c>
      <c r="J57" s="5">
        <v>0</v>
      </c>
      <c r="K57" s="5">
        <v>0</v>
      </c>
      <c r="L57" s="5">
        <v>0</v>
      </c>
      <c r="M57" s="5">
        <v>212138561.58153439</v>
      </c>
      <c r="N57" s="6">
        <v>0</v>
      </c>
      <c r="O57" s="6">
        <v>0</v>
      </c>
      <c r="P57" s="6">
        <v>0</v>
      </c>
      <c r="Q57" s="6">
        <v>992405.250500086</v>
      </c>
      <c r="R57" s="7">
        <f t="shared" si="0"/>
        <v>254569302.75963646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61175300.769230999</v>
      </c>
      <c r="I58" s="17">
        <v>0</v>
      </c>
      <c r="J58" s="5">
        <v>0</v>
      </c>
      <c r="K58" s="5">
        <v>0</v>
      </c>
      <c r="L58" s="5">
        <v>0</v>
      </c>
      <c r="M58" s="5">
        <v>313504331.79545999</v>
      </c>
      <c r="N58" s="6">
        <v>0</v>
      </c>
      <c r="O58" s="6">
        <v>0</v>
      </c>
      <c r="P58" s="6">
        <v>0</v>
      </c>
      <c r="Q58" s="6">
        <v>937498.4061985733</v>
      </c>
      <c r="R58" s="7">
        <f t="shared" si="0"/>
        <v>375617130.97088957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9966920.3257918991</v>
      </c>
      <c r="I59" s="17">
        <v>0</v>
      </c>
      <c r="J59" s="5">
        <v>0</v>
      </c>
      <c r="K59" s="5">
        <v>0</v>
      </c>
      <c r="L59" s="5">
        <v>0</v>
      </c>
      <c r="M59" s="5">
        <v>53907494.412509844</v>
      </c>
      <c r="N59" s="6">
        <v>0</v>
      </c>
      <c r="O59" s="6">
        <v>0</v>
      </c>
      <c r="P59" s="6">
        <v>0</v>
      </c>
      <c r="Q59" s="6">
        <v>425919.95055040112</v>
      </c>
      <c r="R59" s="7">
        <f t="shared" si="0"/>
        <v>64300334.688852139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24044488.615385</v>
      </c>
      <c r="I60" s="17">
        <v>0</v>
      </c>
      <c r="J60" s="5">
        <v>0</v>
      </c>
      <c r="K60" s="5">
        <v>0</v>
      </c>
      <c r="L60" s="5">
        <v>0</v>
      </c>
      <c r="M60" s="5">
        <v>142675955.62107691</v>
      </c>
      <c r="N60" s="6">
        <v>0</v>
      </c>
      <c r="O60" s="6">
        <v>0</v>
      </c>
      <c r="P60" s="6">
        <v>0</v>
      </c>
      <c r="Q60" s="6">
        <v>815467.21970404347</v>
      </c>
      <c r="R60" s="7">
        <f t="shared" si="0"/>
        <v>167535911.45616594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4883136.4524886003</v>
      </c>
      <c r="I61" s="17">
        <v>0</v>
      </c>
      <c r="J61" s="5">
        <v>0</v>
      </c>
      <c r="K61" s="5">
        <v>0</v>
      </c>
      <c r="L61" s="5">
        <v>0</v>
      </c>
      <c r="M61" s="5">
        <v>32547190.752978995</v>
      </c>
      <c r="N61" s="6">
        <v>0</v>
      </c>
      <c r="O61" s="6">
        <v>0</v>
      </c>
      <c r="P61" s="6">
        <v>0</v>
      </c>
      <c r="Q61" s="6">
        <v>198686.14861332905</v>
      </c>
      <c r="R61" s="7">
        <f t="shared" si="0"/>
        <v>37629013.354080923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49131282.108598001</v>
      </c>
      <c r="I62" s="17">
        <v>0</v>
      </c>
      <c r="J62" s="5">
        <v>0</v>
      </c>
      <c r="K62" s="5">
        <v>0</v>
      </c>
      <c r="L62" s="5">
        <v>0</v>
      </c>
      <c r="M62" s="5">
        <v>259505724.71941912</v>
      </c>
      <c r="N62" s="6">
        <v>0</v>
      </c>
      <c r="O62" s="6">
        <v>0</v>
      </c>
      <c r="P62" s="6">
        <v>0</v>
      </c>
      <c r="Q62" s="6">
        <v>1044943.2939762505</v>
      </c>
      <c r="R62" s="7">
        <f t="shared" si="0"/>
        <v>309681950.12199336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40014979.067873001</v>
      </c>
      <c r="I63" s="17">
        <v>0</v>
      </c>
      <c r="J63" s="5">
        <v>0</v>
      </c>
      <c r="K63" s="5">
        <v>0</v>
      </c>
      <c r="L63" s="5">
        <v>0</v>
      </c>
      <c r="M63" s="5">
        <v>188448182.50136992</v>
      </c>
      <c r="N63" s="6">
        <v>0</v>
      </c>
      <c r="O63" s="6">
        <v>0</v>
      </c>
      <c r="P63" s="6">
        <v>0</v>
      </c>
      <c r="Q63" s="6">
        <v>1101366.7616924683</v>
      </c>
      <c r="R63" s="7">
        <f t="shared" si="0"/>
        <v>229564528.33093539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44106128.208145</v>
      </c>
      <c r="I64" s="17">
        <v>0</v>
      </c>
      <c r="J64" s="5">
        <v>0</v>
      </c>
      <c r="K64" s="5">
        <v>0</v>
      </c>
      <c r="L64" s="5">
        <v>0</v>
      </c>
      <c r="M64" s="5">
        <v>162892906.65947747</v>
      </c>
      <c r="N64" s="6">
        <v>0</v>
      </c>
      <c r="O64" s="6">
        <v>0</v>
      </c>
      <c r="P64" s="6">
        <v>0</v>
      </c>
      <c r="Q64" s="6">
        <v>1140830.9755469903</v>
      </c>
      <c r="R64" s="7">
        <f t="shared" si="0"/>
        <v>208139865.84316945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35089067.221718997</v>
      </c>
      <c r="I65" s="17">
        <v>0</v>
      </c>
      <c r="J65" s="5">
        <v>0</v>
      </c>
      <c r="K65" s="5">
        <v>0</v>
      </c>
      <c r="L65" s="5">
        <v>0</v>
      </c>
      <c r="M65" s="5">
        <v>177794824.74578035</v>
      </c>
      <c r="N65" s="6">
        <v>0</v>
      </c>
      <c r="O65" s="6">
        <v>0</v>
      </c>
      <c r="P65" s="6">
        <v>0</v>
      </c>
      <c r="Q65" s="6">
        <v>950623.07645249192</v>
      </c>
      <c r="R65" s="7">
        <f t="shared" si="0"/>
        <v>213834515.04395184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31900423.248868998</v>
      </c>
      <c r="I66" s="17">
        <v>0</v>
      </c>
      <c r="J66" s="5">
        <v>0</v>
      </c>
      <c r="K66" s="5">
        <v>0</v>
      </c>
      <c r="L66" s="5">
        <v>0</v>
      </c>
      <c r="M66" s="5">
        <v>196986466.83498695</v>
      </c>
      <c r="N66" s="6">
        <v>0</v>
      </c>
      <c r="O66" s="6">
        <v>0</v>
      </c>
      <c r="P66" s="6">
        <v>0</v>
      </c>
      <c r="Q66" s="6">
        <v>852286.15046498389</v>
      </c>
      <c r="R66" s="7">
        <f t="shared" si="0"/>
        <v>229739176.23432094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18624898.072397999</v>
      </c>
      <c r="I67" s="17">
        <v>0</v>
      </c>
      <c r="J67" s="5">
        <v>0</v>
      </c>
      <c r="K67" s="5">
        <v>0</v>
      </c>
      <c r="L67" s="5">
        <v>0</v>
      </c>
      <c r="M67" s="5">
        <v>138677826.88078472</v>
      </c>
      <c r="N67" s="6">
        <v>0</v>
      </c>
      <c r="O67" s="6">
        <v>0</v>
      </c>
      <c r="P67" s="6">
        <v>0</v>
      </c>
      <c r="Q67" s="6">
        <v>521075.89031220565</v>
      </c>
      <c r="R67" s="7">
        <f t="shared" si="0"/>
        <v>157823800.84349492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21346682.199095</v>
      </c>
      <c r="I68" s="17">
        <v>0</v>
      </c>
      <c r="J68" s="5">
        <v>0</v>
      </c>
      <c r="K68" s="5">
        <v>0</v>
      </c>
      <c r="L68" s="5">
        <v>0</v>
      </c>
      <c r="M68" s="5">
        <v>130126405.09076492</v>
      </c>
      <c r="N68" s="6">
        <v>0</v>
      </c>
      <c r="O68" s="6">
        <v>0</v>
      </c>
      <c r="P68" s="6">
        <v>0</v>
      </c>
      <c r="Q68" s="6">
        <v>683189.09155460948</v>
      </c>
      <c r="R68" s="7">
        <f t="shared" si="0"/>
        <v>152156276.38141453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25104713.574661002</v>
      </c>
      <c r="I69" s="17">
        <v>0</v>
      </c>
      <c r="J69" s="5">
        <v>0</v>
      </c>
      <c r="K69" s="5">
        <v>0</v>
      </c>
      <c r="L69" s="5">
        <v>0</v>
      </c>
      <c r="M69" s="5">
        <v>119061608.29931523</v>
      </c>
      <c r="N69" s="6">
        <v>0</v>
      </c>
      <c r="O69" s="6">
        <v>0</v>
      </c>
      <c r="P69" s="6">
        <v>0</v>
      </c>
      <c r="Q69" s="6">
        <v>664045.74</v>
      </c>
      <c r="R69" s="7">
        <f t="shared" si="0"/>
        <v>144830367.61397624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26148418.108596999</v>
      </c>
      <c r="I70" s="17">
        <v>0</v>
      </c>
      <c r="J70" s="5">
        <v>0</v>
      </c>
      <c r="K70" s="5">
        <v>0</v>
      </c>
      <c r="L70" s="5">
        <v>0</v>
      </c>
      <c r="M70" s="5">
        <v>140680270.35497558</v>
      </c>
      <c r="N70" s="6">
        <v>0</v>
      </c>
      <c r="O70" s="6">
        <v>0</v>
      </c>
      <c r="P70" s="6">
        <v>0</v>
      </c>
      <c r="Q70" s="6">
        <v>521735.76</v>
      </c>
      <c r="R70" s="7">
        <f t="shared" si="0"/>
        <v>167350424.22357258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130561026.64252999</v>
      </c>
      <c r="I71" s="17">
        <v>0</v>
      </c>
      <c r="J71" s="5">
        <v>0</v>
      </c>
      <c r="K71" s="5">
        <v>0</v>
      </c>
      <c r="L71" s="5">
        <v>0</v>
      </c>
      <c r="M71" s="5">
        <v>637003457.95113146</v>
      </c>
      <c r="N71" s="6">
        <v>0</v>
      </c>
      <c r="O71" s="6">
        <v>0</v>
      </c>
      <c r="P71" s="6">
        <v>0</v>
      </c>
      <c r="Q71" s="6">
        <v>3407129.28</v>
      </c>
      <c r="R71" s="7">
        <f t="shared" si="0"/>
        <v>770971613.8736614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123381873.85519999</v>
      </c>
      <c r="I72" s="17">
        <v>0</v>
      </c>
      <c r="J72" s="5">
        <v>0</v>
      </c>
      <c r="K72" s="5">
        <v>0</v>
      </c>
      <c r="L72" s="5">
        <v>0</v>
      </c>
      <c r="M72" s="5">
        <v>714911930.27067637</v>
      </c>
      <c r="N72" s="6">
        <v>0</v>
      </c>
      <c r="O72" s="6">
        <v>0</v>
      </c>
      <c r="P72" s="6">
        <v>0</v>
      </c>
      <c r="Q72" s="6">
        <v>2871491.4</v>
      </c>
      <c r="R72" s="7">
        <f t="shared" ref="R72:R135" si="1">+SUM(G72:Q72)</f>
        <v>841165295.5258764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95677002.506787002</v>
      </c>
      <c r="I73" s="17">
        <v>0</v>
      </c>
      <c r="J73" s="5">
        <v>0</v>
      </c>
      <c r="K73" s="5">
        <v>0</v>
      </c>
      <c r="L73" s="5">
        <v>0</v>
      </c>
      <c r="M73" s="5">
        <v>717541289.7123642</v>
      </c>
      <c r="N73" s="6">
        <v>0</v>
      </c>
      <c r="O73" s="6">
        <v>0</v>
      </c>
      <c r="P73" s="6">
        <v>0</v>
      </c>
      <c r="Q73" s="6">
        <v>2022544.0800000003</v>
      </c>
      <c r="R73" s="7">
        <f t="shared" si="1"/>
        <v>815240836.2991513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407588477.42080998</v>
      </c>
      <c r="I74" s="17">
        <v>0</v>
      </c>
      <c r="J74" s="5">
        <v>0</v>
      </c>
      <c r="K74" s="5">
        <v>0</v>
      </c>
      <c r="L74" s="5">
        <v>0</v>
      </c>
      <c r="M74" s="5">
        <v>2040368322.8649185</v>
      </c>
      <c r="N74" s="6">
        <v>0</v>
      </c>
      <c r="O74" s="6">
        <v>0</v>
      </c>
      <c r="P74" s="6">
        <v>0</v>
      </c>
      <c r="Q74" s="6">
        <v>7998612.120000001</v>
      </c>
      <c r="R74" s="7">
        <f t="shared" si="1"/>
        <v>2455955412.4057283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21791439.954751</v>
      </c>
      <c r="I75" s="17">
        <v>0</v>
      </c>
      <c r="J75" s="5">
        <v>0</v>
      </c>
      <c r="K75" s="5">
        <v>0</v>
      </c>
      <c r="L75" s="5">
        <v>0</v>
      </c>
      <c r="M75" s="5">
        <v>126999204.33635865</v>
      </c>
      <c r="N75" s="6">
        <v>0</v>
      </c>
      <c r="O75" s="6">
        <v>0</v>
      </c>
      <c r="P75" s="6">
        <v>0</v>
      </c>
      <c r="Q75" s="6">
        <v>425985.3</v>
      </c>
      <c r="R75" s="7">
        <f t="shared" si="1"/>
        <v>149216629.59110966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38651499.167420998</v>
      </c>
      <c r="I76" s="17">
        <v>0</v>
      </c>
      <c r="J76" s="5">
        <v>0</v>
      </c>
      <c r="K76" s="5">
        <v>0</v>
      </c>
      <c r="L76" s="5">
        <v>0</v>
      </c>
      <c r="M76" s="5">
        <v>256509649.03115803</v>
      </c>
      <c r="N76" s="6">
        <v>0</v>
      </c>
      <c r="O76" s="6">
        <v>0</v>
      </c>
      <c r="P76" s="6">
        <v>0</v>
      </c>
      <c r="Q76" s="6">
        <v>1643043.6</v>
      </c>
      <c r="R76" s="7">
        <f t="shared" si="1"/>
        <v>296804191.79857904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24619097.257918999</v>
      </c>
      <c r="I77" s="17">
        <v>0</v>
      </c>
      <c r="J77" s="5">
        <v>0</v>
      </c>
      <c r="K77" s="5">
        <v>0</v>
      </c>
      <c r="L77" s="5">
        <v>0</v>
      </c>
      <c r="M77" s="5">
        <v>138980557.52674133</v>
      </c>
      <c r="N77" s="6">
        <v>0</v>
      </c>
      <c r="O77" s="6">
        <v>0</v>
      </c>
      <c r="P77" s="6">
        <v>0</v>
      </c>
      <c r="Q77" s="6">
        <v>814275.72000000009</v>
      </c>
      <c r="R77" s="7">
        <f t="shared" si="1"/>
        <v>164413930.50466034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28827332.760180999</v>
      </c>
      <c r="I78" s="17">
        <v>0</v>
      </c>
      <c r="J78" s="5">
        <v>0</v>
      </c>
      <c r="K78" s="5">
        <v>0</v>
      </c>
      <c r="L78" s="5">
        <v>0</v>
      </c>
      <c r="M78" s="5">
        <v>123354470.31205635</v>
      </c>
      <c r="N78" s="6">
        <v>0</v>
      </c>
      <c r="O78" s="6">
        <v>0</v>
      </c>
      <c r="P78" s="6">
        <v>0</v>
      </c>
      <c r="Q78" s="6">
        <v>567508.14</v>
      </c>
      <c r="R78" s="7">
        <f t="shared" si="1"/>
        <v>152749311.21223733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74733557.285067007</v>
      </c>
      <c r="I79" s="17">
        <v>0</v>
      </c>
      <c r="J79" s="5">
        <v>0</v>
      </c>
      <c r="K79" s="5">
        <v>0</v>
      </c>
      <c r="L79" s="5">
        <v>0</v>
      </c>
      <c r="M79" s="5">
        <v>490322693.7311309</v>
      </c>
      <c r="N79" s="6">
        <v>0</v>
      </c>
      <c r="O79" s="6">
        <v>0</v>
      </c>
      <c r="P79" s="6">
        <v>0</v>
      </c>
      <c r="Q79" s="6">
        <v>1786863.96</v>
      </c>
      <c r="R79" s="7">
        <f t="shared" si="1"/>
        <v>566843114.97619796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14983378.841629</v>
      </c>
      <c r="I80" s="17">
        <v>0</v>
      </c>
      <c r="J80" s="5">
        <v>0</v>
      </c>
      <c r="K80" s="5">
        <v>0</v>
      </c>
      <c r="L80" s="5">
        <v>0</v>
      </c>
      <c r="M80" s="5">
        <v>85459521.515250102</v>
      </c>
      <c r="N80" s="6">
        <v>0</v>
      </c>
      <c r="O80" s="6">
        <v>0</v>
      </c>
      <c r="P80" s="6">
        <v>0</v>
      </c>
      <c r="Q80" s="6">
        <v>479857.1737343187</v>
      </c>
      <c r="R80" s="7">
        <f t="shared" si="1"/>
        <v>100922757.53061342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37006843.402714998</v>
      </c>
      <c r="I81" s="17">
        <v>0</v>
      </c>
      <c r="J81" s="5">
        <v>0</v>
      </c>
      <c r="K81" s="5">
        <v>0</v>
      </c>
      <c r="L81" s="5">
        <v>0</v>
      </c>
      <c r="M81" s="5">
        <v>221835406.98118743</v>
      </c>
      <c r="N81" s="6">
        <v>0</v>
      </c>
      <c r="O81" s="6">
        <v>0</v>
      </c>
      <c r="P81" s="6">
        <v>0</v>
      </c>
      <c r="Q81" s="6">
        <v>1151733.2062656812</v>
      </c>
      <c r="R81" s="7">
        <f t="shared" si="1"/>
        <v>259993983.59016812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53295614.859728999</v>
      </c>
      <c r="I82" s="17">
        <v>0</v>
      </c>
      <c r="J82" s="5">
        <v>0</v>
      </c>
      <c r="K82" s="5">
        <v>0</v>
      </c>
      <c r="L82" s="5">
        <v>0</v>
      </c>
      <c r="M82" s="5">
        <v>262669392.34535426</v>
      </c>
      <c r="N82" s="6">
        <v>0</v>
      </c>
      <c r="O82" s="6">
        <v>0</v>
      </c>
      <c r="P82" s="6">
        <v>0</v>
      </c>
      <c r="Q82" s="6">
        <v>1243762.74</v>
      </c>
      <c r="R82" s="7">
        <f t="shared" si="1"/>
        <v>317208769.94508326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82813360.570135996</v>
      </c>
      <c r="I83" s="17">
        <v>0</v>
      </c>
      <c r="J83" s="5">
        <v>0</v>
      </c>
      <c r="K83" s="5">
        <v>0</v>
      </c>
      <c r="L83" s="5">
        <v>0</v>
      </c>
      <c r="M83" s="5">
        <v>519551432.92149276</v>
      </c>
      <c r="N83" s="6">
        <v>0</v>
      </c>
      <c r="O83" s="6">
        <v>0</v>
      </c>
      <c r="P83" s="6">
        <v>0</v>
      </c>
      <c r="Q83" s="6">
        <v>3716601.8400000003</v>
      </c>
      <c r="R83" s="7">
        <f t="shared" si="1"/>
        <v>606081395.3316288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82907609.095021993</v>
      </c>
      <c r="I84" s="17">
        <v>0</v>
      </c>
      <c r="J84" s="5">
        <v>0</v>
      </c>
      <c r="K84" s="5">
        <v>0</v>
      </c>
      <c r="L84" s="5">
        <v>0</v>
      </c>
      <c r="M84" s="5">
        <v>428613226.44514191</v>
      </c>
      <c r="N84" s="6">
        <v>0</v>
      </c>
      <c r="O84" s="6">
        <v>0</v>
      </c>
      <c r="P84" s="6">
        <v>0</v>
      </c>
      <c r="Q84" s="6">
        <v>1836581.22</v>
      </c>
      <c r="R84" s="7">
        <f t="shared" si="1"/>
        <v>513357416.7601639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3015678.9230769002</v>
      </c>
      <c r="I85" s="17">
        <v>0</v>
      </c>
      <c r="J85" s="5">
        <v>0</v>
      </c>
      <c r="K85" s="5">
        <v>0</v>
      </c>
      <c r="L85" s="5">
        <v>0</v>
      </c>
      <c r="M85" s="5">
        <v>57147644.652725942</v>
      </c>
      <c r="N85" s="6">
        <v>0</v>
      </c>
      <c r="O85" s="6">
        <v>0</v>
      </c>
      <c r="P85" s="6">
        <v>0</v>
      </c>
      <c r="Q85" s="6">
        <v>231932.88</v>
      </c>
      <c r="R85" s="7">
        <f t="shared" si="1"/>
        <v>60395256.455802843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1682893.4932126</v>
      </c>
      <c r="I86" s="17">
        <v>0</v>
      </c>
      <c r="J86" s="5">
        <v>0</v>
      </c>
      <c r="K86" s="5">
        <v>0</v>
      </c>
      <c r="L86" s="5">
        <v>0</v>
      </c>
      <c r="M86" s="5">
        <v>30020863.465804849</v>
      </c>
      <c r="N86" s="6">
        <v>0</v>
      </c>
      <c r="O86" s="6">
        <v>0</v>
      </c>
      <c r="P86" s="6">
        <v>0</v>
      </c>
      <c r="Q86" s="6">
        <v>210112.38</v>
      </c>
      <c r="R86" s="7">
        <f t="shared" si="1"/>
        <v>31913869.339017447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2215934.8687783</v>
      </c>
      <c r="I87" s="17">
        <v>0</v>
      </c>
      <c r="J87" s="5">
        <v>0</v>
      </c>
      <c r="K87" s="5">
        <v>0</v>
      </c>
      <c r="L87" s="5">
        <v>0</v>
      </c>
      <c r="M87" s="5">
        <v>16133470.573905621</v>
      </c>
      <c r="N87" s="6">
        <v>0</v>
      </c>
      <c r="O87" s="6">
        <v>0</v>
      </c>
      <c r="P87" s="6">
        <v>0</v>
      </c>
      <c r="Q87" s="6">
        <v>113463.54</v>
      </c>
      <c r="R87" s="7">
        <f t="shared" si="1"/>
        <v>18462868.982683919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3682049.1221719999</v>
      </c>
      <c r="I88" s="17">
        <v>0</v>
      </c>
      <c r="J88" s="5">
        <v>0</v>
      </c>
      <c r="K88" s="5">
        <v>0</v>
      </c>
      <c r="L88" s="5">
        <v>0</v>
      </c>
      <c r="M88" s="5">
        <v>41152218.733239219</v>
      </c>
      <c r="N88" s="6">
        <v>0</v>
      </c>
      <c r="O88" s="6">
        <v>0</v>
      </c>
      <c r="P88" s="6">
        <v>0</v>
      </c>
      <c r="Q88" s="6">
        <v>295498.62</v>
      </c>
      <c r="R88" s="7">
        <f t="shared" si="1"/>
        <v>45129766.475411214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3550449.5656109001</v>
      </c>
      <c r="I89" s="17">
        <v>0</v>
      </c>
      <c r="J89" s="5">
        <v>0</v>
      </c>
      <c r="K89" s="5">
        <v>0</v>
      </c>
      <c r="L89" s="5">
        <v>0</v>
      </c>
      <c r="M89" s="5">
        <v>31177812.478345364</v>
      </c>
      <c r="N89" s="6">
        <v>0</v>
      </c>
      <c r="O89" s="6">
        <v>0</v>
      </c>
      <c r="P89" s="6">
        <v>0</v>
      </c>
      <c r="Q89" s="6">
        <v>324751.14</v>
      </c>
      <c r="R89" s="7">
        <f t="shared" si="1"/>
        <v>35053013.183956265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4290707.8280542996</v>
      </c>
      <c r="I90" s="17">
        <v>0</v>
      </c>
      <c r="J90" s="5">
        <v>0</v>
      </c>
      <c r="K90" s="5">
        <v>0</v>
      </c>
      <c r="L90" s="5">
        <v>0</v>
      </c>
      <c r="M90" s="5">
        <v>20379303.896136619</v>
      </c>
      <c r="N90" s="6">
        <v>0</v>
      </c>
      <c r="O90" s="6">
        <v>0</v>
      </c>
      <c r="P90" s="6">
        <v>0</v>
      </c>
      <c r="Q90" s="6">
        <v>197998.56</v>
      </c>
      <c r="R90" s="7">
        <f t="shared" si="1"/>
        <v>24868010.284190919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86864629.610860005</v>
      </c>
      <c r="I91" s="17">
        <v>0</v>
      </c>
      <c r="J91" s="5">
        <v>0</v>
      </c>
      <c r="K91" s="5">
        <v>0</v>
      </c>
      <c r="L91" s="5">
        <v>0</v>
      </c>
      <c r="M91" s="5">
        <v>570627634.92017853</v>
      </c>
      <c r="N91" s="6">
        <v>0</v>
      </c>
      <c r="O91" s="6">
        <v>0</v>
      </c>
      <c r="P91" s="6">
        <v>0</v>
      </c>
      <c r="Q91" s="6">
        <v>2845245.0600000005</v>
      </c>
      <c r="R91" s="7">
        <f t="shared" si="1"/>
        <v>660337509.59103847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55513590.343891002</v>
      </c>
      <c r="I92" s="17">
        <v>0</v>
      </c>
      <c r="J92" s="5">
        <v>0</v>
      </c>
      <c r="K92" s="5">
        <v>0</v>
      </c>
      <c r="L92" s="5">
        <v>0</v>
      </c>
      <c r="M92" s="5">
        <v>331635181.72163129</v>
      </c>
      <c r="N92" s="6">
        <v>0</v>
      </c>
      <c r="O92" s="6">
        <v>0</v>
      </c>
      <c r="P92" s="6">
        <v>0</v>
      </c>
      <c r="Q92" s="6">
        <v>1767321.18</v>
      </c>
      <c r="R92" s="7">
        <f t="shared" si="1"/>
        <v>388916093.24552232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30044863.212669998</v>
      </c>
      <c r="I93" s="17">
        <v>0</v>
      </c>
      <c r="J93" s="5">
        <v>0</v>
      </c>
      <c r="K93" s="5">
        <v>0</v>
      </c>
      <c r="L93" s="5">
        <v>0</v>
      </c>
      <c r="M93" s="5">
        <v>155344858.97379246</v>
      </c>
      <c r="N93" s="6">
        <v>13034181.310622975</v>
      </c>
      <c r="O93" s="6">
        <v>0</v>
      </c>
      <c r="P93" s="6">
        <v>0</v>
      </c>
      <c r="Q93" s="6">
        <v>1174626</v>
      </c>
      <c r="R93" s="7">
        <f t="shared" si="1"/>
        <v>199598529.49708545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154993994.23528999</v>
      </c>
      <c r="I94" s="17">
        <v>0</v>
      </c>
      <c r="J94" s="5">
        <v>0</v>
      </c>
      <c r="K94" s="5">
        <v>0</v>
      </c>
      <c r="L94" s="5">
        <v>0</v>
      </c>
      <c r="M94" s="5">
        <v>893830478.39871359</v>
      </c>
      <c r="N94" s="6">
        <v>63629159.607791245</v>
      </c>
      <c r="O94" s="6">
        <v>0</v>
      </c>
      <c r="P94" s="6">
        <v>0</v>
      </c>
      <c r="Q94" s="6">
        <v>4027585.3098822683</v>
      </c>
      <c r="R94" s="7">
        <f t="shared" si="1"/>
        <v>1116481217.551677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3925356.6153846998</v>
      </c>
      <c r="I95" s="17">
        <v>0</v>
      </c>
      <c r="J95" s="5">
        <v>0</v>
      </c>
      <c r="K95" s="5">
        <v>0</v>
      </c>
      <c r="L95" s="5">
        <v>0</v>
      </c>
      <c r="M95" s="5">
        <v>29684730.349014163</v>
      </c>
      <c r="N95" s="6">
        <v>2764224.2560119028</v>
      </c>
      <c r="O95" s="6">
        <v>0</v>
      </c>
      <c r="P95" s="6">
        <v>0</v>
      </c>
      <c r="Q95" s="6">
        <v>174969.29199376932</v>
      </c>
      <c r="R95" s="7">
        <f t="shared" si="1"/>
        <v>36549280.512404531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4574542.9502263004</v>
      </c>
      <c r="I96" s="17">
        <v>0</v>
      </c>
      <c r="J96" s="5">
        <v>0</v>
      </c>
      <c r="K96" s="5">
        <v>0</v>
      </c>
      <c r="L96" s="5">
        <v>0</v>
      </c>
      <c r="M96" s="5">
        <v>23920171.669875231</v>
      </c>
      <c r="N96" s="6">
        <v>2620628.1907645306</v>
      </c>
      <c r="O96" s="6">
        <v>0</v>
      </c>
      <c r="P96" s="6">
        <v>0</v>
      </c>
      <c r="Q96" s="6">
        <v>165879.97812396308</v>
      </c>
      <c r="R96" s="7">
        <f t="shared" si="1"/>
        <v>31281222.788990024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30833978.036199</v>
      </c>
      <c r="I97" s="17">
        <v>0</v>
      </c>
      <c r="J97" s="5">
        <v>0</v>
      </c>
      <c r="K97" s="5">
        <v>0</v>
      </c>
      <c r="L97" s="5">
        <v>0</v>
      </c>
      <c r="M97" s="5">
        <v>129909806.68517756</v>
      </c>
      <c r="N97" s="6">
        <v>15813962.598632798</v>
      </c>
      <c r="O97" s="6">
        <v>0</v>
      </c>
      <c r="P97" s="6">
        <v>0</v>
      </c>
      <c r="Q97" s="6">
        <v>750157.79742004361</v>
      </c>
      <c r="R97" s="7">
        <f t="shared" si="1"/>
        <v>177307905.11742941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26689720.570135999</v>
      </c>
      <c r="I98" s="17">
        <v>0</v>
      </c>
      <c r="J98" s="5">
        <v>0</v>
      </c>
      <c r="K98" s="5">
        <v>0</v>
      </c>
      <c r="L98" s="5">
        <v>0</v>
      </c>
      <c r="M98" s="5">
        <v>135868855.55245483</v>
      </c>
      <c r="N98" s="6">
        <v>23079013.80918384</v>
      </c>
      <c r="O98" s="6">
        <v>0</v>
      </c>
      <c r="P98" s="6">
        <v>0</v>
      </c>
      <c r="Q98" s="6">
        <v>1094785.8297844282</v>
      </c>
      <c r="R98" s="7">
        <f t="shared" si="1"/>
        <v>186732375.7615591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26324947.782805</v>
      </c>
      <c r="I99" s="17">
        <v>0</v>
      </c>
      <c r="J99" s="5">
        <v>0</v>
      </c>
      <c r="K99" s="5">
        <v>0</v>
      </c>
      <c r="L99" s="5">
        <v>0</v>
      </c>
      <c r="M99" s="5">
        <v>120029422.05773669</v>
      </c>
      <c r="N99" s="6">
        <v>14030909.372361755</v>
      </c>
      <c r="O99" s="6">
        <v>0</v>
      </c>
      <c r="P99" s="6">
        <v>0</v>
      </c>
      <c r="Q99" s="6">
        <v>665576.13279552828</v>
      </c>
      <c r="R99" s="7">
        <f t="shared" si="1"/>
        <v>161050855.34569898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2640454.3981901002</v>
      </c>
      <c r="I100" s="17">
        <v>0</v>
      </c>
      <c r="J100" s="5">
        <v>0</v>
      </c>
      <c r="K100" s="5">
        <v>0</v>
      </c>
      <c r="L100" s="5">
        <v>0</v>
      </c>
      <c r="M100" s="5">
        <v>13546047.314138908</v>
      </c>
      <c r="N100" s="6">
        <v>3344849.7371201678</v>
      </c>
      <c r="O100" s="6">
        <v>0</v>
      </c>
      <c r="P100" s="6">
        <v>0</v>
      </c>
      <c r="Q100" s="6">
        <v>171848.32745284453</v>
      </c>
      <c r="R100" s="7">
        <f t="shared" si="1"/>
        <v>19703199.77690202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76635238.090498</v>
      </c>
      <c r="I101" s="17">
        <v>0</v>
      </c>
      <c r="J101" s="5">
        <v>0</v>
      </c>
      <c r="K101" s="5">
        <v>0</v>
      </c>
      <c r="L101" s="5">
        <v>0</v>
      </c>
      <c r="M101" s="5">
        <v>409371354.66737509</v>
      </c>
      <c r="N101" s="6">
        <v>41714704.063789316</v>
      </c>
      <c r="O101" s="6">
        <v>0</v>
      </c>
      <c r="P101" s="6">
        <v>0</v>
      </c>
      <c r="Q101" s="6">
        <v>2143176.132547156</v>
      </c>
      <c r="R101" s="7">
        <f t="shared" si="1"/>
        <v>529864472.95420951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18034276.208145</v>
      </c>
      <c r="I102" s="17">
        <v>0</v>
      </c>
      <c r="J102" s="5">
        <v>0</v>
      </c>
      <c r="K102" s="5">
        <v>0</v>
      </c>
      <c r="L102" s="5">
        <v>0</v>
      </c>
      <c r="M102" s="5">
        <v>92931310.936923891</v>
      </c>
      <c r="N102" s="6">
        <v>8839433.9992214758</v>
      </c>
      <c r="O102" s="6">
        <v>0</v>
      </c>
      <c r="P102" s="6">
        <v>0</v>
      </c>
      <c r="Q102" s="6">
        <v>564189.66</v>
      </c>
      <c r="R102" s="7">
        <f t="shared" si="1"/>
        <v>120369210.80429035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470183.51131221</v>
      </c>
      <c r="I103" s="17">
        <v>0</v>
      </c>
      <c r="J103" s="5">
        <v>0</v>
      </c>
      <c r="K103" s="5">
        <v>0</v>
      </c>
      <c r="L103" s="5">
        <v>0</v>
      </c>
      <c r="M103" s="5">
        <v>6092850.0625515971</v>
      </c>
      <c r="N103" s="6">
        <v>0</v>
      </c>
      <c r="O103" s="6">
        <v>0</v>
      </c>
      <c r="P103" s="6">
        <v>0</v>
      </c>
      <c r="Q103" s="6">
        <v>32540.852903905841</v>
      </c>
      <c r="R103" s="7">
        <f t="shared" si="1"/>
        <v>6595574.4267677134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5189273.6289592003</v>
      </c>
      <c r="I104" s="17">
        <v>0</v>
      </c>
      <c r="J104" s="5">
        <v>0</v>
      </c>
      <c r="K104" s="5">
        <v>0</v>
      </c>
      <c r="L104" s="5">
        <v>0</v>
      </c>
      <c r="M104" s="5">
        <v>42529222.113945886</v>
      </c>
      <c r="N104" s="6">
        <v>0</v>
      </c>
      <c r="O104" s="6">
        <v>0</v>
      </c>
      <c r="P104" s="6">
        <v>0</v>
      </c>
      <c r="Q104" s="6">
        <v>187625.60709609417</v>
      </c>
      <c r="R104" s="7">
        <f t="shared" si="1"/>
        <v>47906121.350001179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4000895.3574660001</v>
      </c>
      <c r="I105" s="17">
        <v>0</v>
      </c>
      <c r="J105" s="5">
        <v>0</v>
      </c>
      <c r="K105" s="5">
        <v>0</v>
      </c>
      <c r="L105" s="5">
        <v>0</v>
      </c>
      <c r="M105" s="5">
        <v>32859042.444913004</v>
      </c>
      <c r="N105" s="6">
        <v>0</v>
      </c>
      <c r="O105" s="6">
        <v>0</v>
      </c>
      <c r="P105" s="6">
        <v>0</v>
      </c>
      <c r="Q105" s="6">
        <v>204381.36796906556</v>
      </c>
      <c r="R105" s="7">
        <f t="shared" si="1"/>
        <v>37064319.170348071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3185958.8235293999</v>
      </c>
      <c r="I106" s="17">
        <v>0</v>
      </c>
      <c r="J106" s="5">
        <v>0</v>
      </c>
      <c r="K106" s="5">
        <v>0</v>
      </c>
      <c r="L106" s="5">
        <v>0</v>
      </c>
      <c r="M106" s="5">
        <v>33443969.820004068</v>
      </c>
      <c r="N106" s="6">
        <v>0</v>
      </c>
      <c r="O106" s="6">
        <v>0</v>
      </c>
      <c r="P106" s="6">
        <v>0</v>
      </c>
      <c r="Q106" s="6">
        <v>181068.53049787533</v>
      </c>
      <c r="R106" s="7">
        <f t="shared" si="1"/>
        <v>36810997.174031347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13774324.425339</v>
      </c>
      <c r="I107" s="17">
        <v>0</v>
      </c>
      <c r="J107" s="5">
        <v>0</v>
      </c>
      <c r="K107" s="5">
        <v>0</v>
      </c>
      <c r="L107" s="5">
        <v>0</v>
      </c>
      <c r="M107" s="5">
        <v>48208372.912747562</v>
      </c>
      <c r="N107" s="6">
        <v>0</v>
      </c>
      <c r="O107" s="6">
        <v>0</v>
      </c>
      <c r="P107" s="6">
        <v>0</v>
      </c>
      <c r="Q107" s="6">
        <v>355165.8675748728</v>
      </c>
      <c r="R107" s="7">
        <f t="shared" si="1"/>
        <v>62337863.205661431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5082874.4615385002</v>
      </c>
      <c r="I108" s="17">
        <v>0</v>
      </c>
      <c r="J108" s="5">
        <v>0</v>
      </c>
      <c r="K108" s="5">
        <v>0</v>
      </c>
      <c r="L108" s="5">
        <v>0</v>
      </c>
      <c r="M108" s="5">
        <v>34323806.709718563</v>
      </c>
      <c r="N108" s="6">
        <v>0</v>
      </c>
      <c r="O108" s="6">
        <v>0</v>
      </c>
      <c r="P108" s="6">
        <v>0</v>
      </c>
      <c r="Q108" s="6">
        <v>330939.71395818639</v>
      </c>
      <c r="R108" s="7">
        <f t="shared" si="1"/>
        <v>39737620.885215253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59645544.416289002</v>
      </c>
      <c r="I109" s="17">
        <v>0</v>
      </c>
      <c r="J109" s="5">
        <v>0</v>
      </c>
      <c r="K109" s="5">
        <v>0</v>
      </c>
      <c r="L109" s="5">
        <v>0</v>
      </c>
      <c r="M109" s="5">
        <v>579209842.09340501</v>
      </c>
      <c r="N109" s="6">
        <v>0</v>
      </c>
      <c r="O109" s="6">
        <v>0</v>
      </c>
      <c r="P109" s="6">
        <v>0</v>
      </c>
      <c r="Q109" s="6">
        <v>2011980.2399999998</v>
      </c>
      <c r="R109" s="7">
        <f t="shared" si="1"/>
        <v>640867366.74969399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35718859.837104</v>
      </c>
      <c r="I110" s="17">
        <v>0</v>
      </c>
      <c r="J110" s="5">
        <v>0</v>
      </c>
      <c r="K110" s="5">
        <v>0</v>
      </c>
      <c r="L110" s="5">
        <v>0</v>
      </c>
      <c r="M110" s="5">
        <v>265636703.79424313</v>
      </c>
      <c r="N110" s="6">
        <v>0</v>
      </c>
      <c r="O110" s="6">
        <v>0</v>
      </c>
      <c r="P110" s="6">
        <v>0</v>
      </c>
      <c r="Q110" s="6">
        <v>610456.61803305522</v>
      </c>
      <c r="R110" s="7">
        <f t="shared" si="1"/>
        <v>301966020.24938017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63661312.452489004</v>
      </c>
      <c r="I111" s="17">
        <v>0</v>
      </c>
      <c r="J111" s="5">
        <v>0</v>
      </c>
      <c r="K111" s="5">
        <v>0</v>
      </c>
      <c r="L111" s="5">
        <v>0</v>
      </c>
      <c r="M111" s="5">
        <v>558440393.42537117</v>
      </c>
      <c r="N111" s="6">
        <v>0</v>
      </c>
      <c r="O111" s="6">
        <v>0</v>
      </c>
      <c r="P111" s="6">
        <v>0</v>
      </c>
      <c r="Q111" s="6">
        <v>2640901.86</v>
      </c>
      <c r="R111" s="7">
        <f t="shared" si="1"/>
        <v>624742607.7378602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36308915.312216997</v>
      </c>
      <c r="I112" s="17">
        <v>0</v>
      </c>
      <c r="J112" s="5">
        <v>0</v>
      </c>
      <c r="K112" s="5">
        <v>0</v>
      </c>
      <c r="L112" s="5">
        <v>0</v>
      </c>
      <c r="M112" s="5">
        <v>248553229.13505989</v>
      </c>
      <c r="N112" s="6">
        <v>0</v>
      </c>
      <c r="O112" s="6">
        <v>0</v>
      </c>
      <c r="P112" s="6">
        <v>0</v>
      </c>
      <c r="Q112" s="6">
        <v>1094790.2400000002</v>
      </c>
      <c r="R112" s="7">
        <f t="shared" si="1"/>
        <v>285956934.6872769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15579782.199095</v>
      </c>
      <c r="I113" s="17">
        <v>0</v>
      </c>
      <c r="J113" s="5">
        <v>0</v>
      </c>
      <c r="K113" s="5">
        <v>0</v>
      </c>
      <c r="L113" s="5">
        <v>0</v>
      </c>
      <c r="M113" s="5">
        <v>67763539.91782175</v>
      </c>
      <c r="N113" s="6">
        <v>0</v>
      </c>
      <c r="O113" s="6">
        <v>0</v>
      </c>
      <c r="P113" s="6">
        <v>0</v>
      </c>
      <c r="Q113" s="6">
        <v>155191.68000000002</v>
      </c>
      <c r="R113" s="7">
        <f t="shared" si="1"/>
        <v>83498513.796916753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10020252.081448</v>
      </c>
      <c r="I114" s="17">
        <v>0</v>
      </c>
      <c r="J114" s="5">
        <v>0</v>
      </c>
      <c r="K114" s="5">
        <v>0</v>
      </c>
      <c r="L114" s="5">
        <v>0</v>
      </c>
      <c r="M114" s="5">
        <v>80944326.045122206</v>
      </c>
      <c r="N114" s="6">
        <v>0</v>
      </c>
      <c r="O114" s="6">
        <v>0</v>
      </c>
      <c r="P114" s="6">
        <v>0</v>
      </c>
      <c r="Q114" s="6">
        <v>147277.68196694471</v>
      </c>
      <c r="R114" s="7">
        <f t="shared" si="1"/>
        <v>91111855.808537155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15490096.434389001</v>
      </c>
      <c r="I115" s="17">
        <v>0</v>
      </c>
      <c r="J115" s="5">
        <v>0</v>
      </c>
      <c r="K115" s="5">
        <v>0</v>
      </c>
      <c r="L115" s="5">
        <v>0</v>
      </c>
      <c r="M115" s="5">
        <v>74559112.711091399</v>
      </c>
      <c r="N115" s="6">
        <v>0</v>
      </c>
      <c r="O115" s="6">
        <v>0</v>
      </c>
      <c r="P115" s="6">
        <v>0</v>
      </c>
      <c r="Q115" s="6">
        <v>240696.9</v>
      </c>
      <c r="R115" s="7">
        <f t="shared" si="1"/>
        <v>90289906.0454804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7717903.0769229997</v>
      </c>
      <c r="I116" s="17">
        <v>0</v>
      </c>
      <c r="J116" s="5">
        <v>0</v>
      </c>
      <c r="K116" s="5">
        <v>0</v>
      </c>
      <c r="L116" s="5">
        <v>0</v>
      </c>
      <c r="M116" s="5">
        <v>47755206.180266291</v>
      </c>
      <c r="N116" s="6">
        <v>0</v>
      </c>
      <c r="O116" s="6">
        <v>0</v>
      </c>
      <c r="P116" s="6">
        <v>0</v>
      </c>
      <c r="Q116" s="6">
        <v>397621.98000000004</v>
      </c>
      <c r="R116" s="7">
        <f t="shared" si="1"/>
        <v>55870731.237189285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97202278.823529005</v>
      </c>
      <c r="I117" s="17">
        <v>0</v>
      </c>
      <c r="J117" s="5">
        <v>0</v>
      </c>
      <c r="K117" s="5">
        <v>0</v>
      </c>
      <c r="L117" s="5">
        <v>0</v>
      </c>
      <c r="M117" s="5">
        <v>625103042.05066586</v>
      </c>
      <c r="N117" s="6">
        <v>0</v>
      </c>
      <c r="O117" s="6">
        <v>0</v>
      </c>
      <c r="P117" s="6">
        <v>0</v>
      </c>
      <c r="Q117" s="6">
        <v>2360111.2200000002</v>
      </c>
      <c r="R117" s="7">
        <f t="shared" si="1"/>
        <v>724665432.09419489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127261360.55204</v>
      </c>
      <c r="I118" s="17">
        <v>0</v>
      </c>
      <c r="J118" s="5">
        <v>0</v>
      </c>
      <c r="K118" s="5">
        <v>0</v>
      </c>
      <c r="L118" s="5">
        <v>0</v>
      </c>
      <c r="M118" s="5">
        <v>1199956716.983608</v>
      </c>
      <c r="N118" s="6">
        <v>0</v>
      </c>
      <c r="O118" s="6">
        <v>0</v>
      </c>
      <c r="P118" s="6">
        <v>0</v>
      </c>
      <c r="Q118" s="6">
        <v>3540058.5600000005</v>
      </c>
      <c r="R118" s="7">
        <f t="shared" si="1"/>
        <v>1330758136.0956481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32143734.597284999</v>
      </c>
      <c r="I119" s="17">
        <v>0</v>
      </c>
      <c r="J119" s="5">
        <v>0</v>
      </c>
      <c r="K119" s="5">
        <v>0</v>
      </c>
      <c r="L119" s="5">
        <v>0</v>
      </c>
      <c r="M119" s="5">
        <v>239213673.11153892</v>
      </c>
      <c r="N119" s="6">
        <v>0</v>
      </c>
      <c r="O119" s="6">
        <v>0</v>
      </c>
      <c r="P119" s="6">
        <v>0</v>
      </c>
      <c r="Q119" s="6">
        <v>765727.20000000007</v>
      </c>
      <c r="R119" s="7">
        <f t="shared" si="1"/>
        <v>272123134.90882391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21393462.352940999</v>
      </c>
      <c r="I120" s="17">
        <v>0</v>
      </c>
      <c r="J120" s="5">
        <v>0</v>
      </c>
      <c r="K120" s="5">
        <v>0</v>
      </c>
      <c r="L120" s="5">
        <v>0</v>
      </c>
      <c r="M120" s="5">
        <v>401736632.33615369</v>
      </c>
      <c r="N120" s="6">
        <v>0</v>
      </c>
      <c r="O120" s="6">
        <v>0</v>
      </c>
      <c r="P120" s="6">
        <v>0</v>
      </c>
      <c r="Q120" s="6">
        <v>848948.58</v>
      </c>
      <c r="R120" s="7">
        <f t="shared" si="1"/>
        <v>423979043.26909465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956441.80995475</v>
      </c>
      <c r="I121" s="17">
        <v>0</v>
      </c>
      <c r="J121" s="5">
        <v>0</v>
      </c>
      <c r="K121" s="5">
        <v>0</v>
      </c>
      <c r="L121" s="5">
        <v>0</v>
      </c>
      <c r="M121" s="5">
        <v>8257967.5908364812</v>
      </c>
      <c r="N121" s="6">
        <v>0</v>
      </c>
      <c r="O121" s="6">
        <v>0</v>
      </c>
      <c r="P121" s="6">
        <v>0</v>
      </c>
      <c r="Q121" s="6">
        <v>78272.432727272724</v>
      </c>
      <c r="R121" s="7">
        <f t="shared" si="1"/>
        <v>9292681.8335185051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5221707.7104072999</v>
      </c>
      <c r="I122" s="17">
        <v>0</v>
      </c>
      <c r="J122" s="5">
        <v>0</v>
      </c>
      <c r="K122" s="5">
        <v>0</v>
      </c>
      <c r="L122" s="5">
        <v>0</v>
      </c>
      <c r="M122" s="5">
        <v>22564161.875099011</v>
      </c>
      <c r="N122" s="6">
        <v>0</v>
      </c>
      <c r="O122" s="6">
        <v>0</v>
      </c>
      <c r="P122" s="6">
        <v>0</v>
      </c>
      <c r="Q122" s="6">
        <v>156544.86545454545</v>
      </c>
      <c r="R122" s="7">
        <f t="shared" si="1"/>
        <v>27942414.45096086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9316892.9773756005</v>
      </c>
      <c r="I123" s="17">
        <v>0</v>
      </c>
      <c r="J123" s="5">
        <v>0</v>
      </c>
      <c r="K123" s="5">
        <v>0</v>
      </c>
      <c r="L123" s="5">
        <v>0</v>
      </c>
      <c r="M123" s="5">
        <v>41571121.968114078</v>
      </c>
      <c r="N123" s="6">
        <v>0</v>
      </c>
      <c r="O123" s="6">
        <v>0</v>
      </c>
      <c r="P123" s="6">
        <v>0</v>
      </c>
      <c r="Q123" s="6">
        <v>391362.16363636364</v>
      </c>
      <c r="R123" s="7">
        <f t="shared" si="1"/>
        <v>51279377.109126039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6319.0588235293999</v>
      </c>
      <c r="I124" s="17">
        <v>0</v>
      </c>
      <c r="J124" s="5">
        <v>0</v>
      </c>
      <c r="K124" s="5">
        <v>0</v>
      </c>
      <c r="L124" s="5">
        <v>0</v>
      </c>
      <c r="M124" s="5">
        <v>112509.66171424116</v>
      </c>
      <c r="N124" s="6">
        <v>0</v>
      </c>
      <c r="O124" s="6">
        <v>0</v>
      </c>
      <c r="P124" s="6">
        <v>0</v>
      </c>
      <c r="Q124" s="6">
        <v>39136.216363636362</v>
      </c>
      <c r="R124" s="7">
        <f t="shared" si="1"/>
        <v>157964.93690140691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1028665.8461538</v>
      </c>
      <c r="I125" s="17">
        <v>0</v>
      </c>
      <c r="J125" s="5">
        <v>0</v>
      </c>
      <c r="K125" s="5">
        <v>0</v>
      </c>
      <c r="L125" s="5">
        <v>0</v>
      </c>
      <c r="M125" s="5">
        <v>7179418.9540908476</v>
      </c>
      <c r="N125" s="6">
        <v>0</v>
      </c>
      <c r="O125" s="6">
        <v>0</v>
      </c>
      <c r="P125" s="6">
        <v>0</v>
      </c>
      <c r="Q125" s="6">
        <v>39136.216363636362</v>
      </c>
      <c r="R125" s="7">
        <f t="shared" si="1"/>
        <v>8247221.0166082848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389425.01357467001</v>
      </c>
      <c r="I126" s="17">
        <v>0</v>
      </c>
      <c r="J126" s="5">
        <v>0</v>
      </c>
      <c r="K126" s="5">
        <v>0</v>
      </c>
      <c r="L126" s="5">
        <v>0</v>
      </c>
      <c r="M126" s="5">
        <v>9971907.3415772934</v>
      </c>
      <c r="N126" s="6">
        <v>0</v>
      </c>
      <c r="O126" s="6">
        <v>0</v>
      </c>
      <c r="P126" s="6">
        <v>0</v>
      </c>
      <c r="Q126" s="6">
        <v>39136.216363636362</v>
      </c>
      <c r="R126" s="7">
        <f t="shared" si="1"/>
        <v>10400468.571515599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108921.12217194001</v>
      </c>
      <c r="I127" s="17">
        <v>0</v>
      </c>
      <c r="J127" s="5">
        <v>0</v>
      </c>
      <c r="K127" s="5">
        <v>0</v>
      </c>
      <c r="L127" s="5">
        <v>0</v>
      </c>
      <c r="M127" s="5">
        <v>3056882.1113279215</v>
      </c>
      <c r="N127" s="6">
        <v>0</v>
      </c>
      <c r="O127" s="6">
        <v>0</v>
      </c>
      <c r="P127" s="6">
        <v>0</v>
      </c>
      <c r="Q127" s="6">
        <v>39136.216363636362</v>
      </c>
      <c r="R127" s="7">
        <f t="shared" si="1"/>
        <v>3204939.4498634976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4441797.3755655997</v>
      </c>
      <c r="I128" s="17">
        <v>0</v>
      </c>
      <c r="J128" s="5">
        <v>0</v>
      </c>
      <c r="K128" s="5">
        <v>0</v>
      </c>
      <c r="L128" s="5">
        <v>0</v>
      </c>
      <c r="M128" s="5">
        <v>13570039.74240372</v>
      </c>
      <c r="N128" s="6">
        <v>0</v>
      </c>
      <c r="O128" s="6">
        <v>0</v>
      </c>
      <c r="P128" s="6">
        <v>0</v>
      </c>
      <c r="Q128" s="6">
        <v>156544.86545454545</v>
      </c>
      <c r="R128" s="7">
        <f t="shared" si="1"/>
        <v>18168381.983423866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17744.416289592999</v>
      </c>
      <c r="I129" s="17">
        <v>0</v>
      </c>
      <c r="J129" s="5">
        <v>0</v>
      </c>
      <c r="K129" s="5">
        <v>0</v>
      </c>
      <c r="L129" s="5">
        <v>0</v>
      </c>
      <c r="M129" s="5">
        <v>2496216.4532161579</v>
      </c>
      <c r="N129" s="6">
        <v>0</v>
      </c>
      <c r="O129" s="6">
        <v>0</v>
      </c>
      <c r="P129" s="6">
        <v>0</v>
      </c>
      <c r="Q129" s="6">
        <v>39136.216363636362</v>
      </c>
      <c r="R129" s="7">
        <f t="shared" si="1"/>
        <v>2553097.0858693873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6449555.8190045003</v>
      </c>
      <c r="I130" s="17">
        <v>0</v>
      </c>
      <c r="J130" s="5">
        <v>0</v>
      </c>
      <c r="K130" s="5">
        <v>0</v>
      </c>
      <c r="L130" s="5">
        <v>0</v>
      </c>
      <c r="M130" s="5">
        <v>18097904.163170502</v>
      </c>
      <c r="N130" s="6">
        <v>0</v>
      </c>
      <c r="O130" s="6">
        <v>0</v>
      </c>
      <c r="P130" s="6">
        <v>0</v>
      </c>
      <c r="Q130" s="6">
        <v>195681.08181818182</v>
      </c>
      <c r="R130" s="7">
        <f t="shared" si="1"/>
        <v>24743141.063993182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4806726.5158371003</v>
      </c>
      <c r="I131" s="17">
        <v>0</v>
      </c>
      <c r="J131" s="5">
        <v>0</v>
      </c>
      <c r="K131" s="5">
        <v>0</v>
      </c>
      <c r="L131" s="5">
        <v>0</v>
      </c>
      <c r="M131" s="5">
        <v>23770706.157053076</v>
      </c>
      <c r="N131" s="6">
        <v>0</v>
      </c>
      <c r="O131" s="6">
        <v>0</v>
      </c>
      <c r="P131" s="6">
        <v>0</v>
      </c>
      <c r="Q131" s="6">
        <v>117408.64909090909</v>
      </c>
      <c r="R131" s="7">
        <f t="shared" si="1"/>
        <v>28694841.321981084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1424218.2533937001</v>
      </c>
      <c r="I132" s="17">
        <v>0</v>
      </c>
      <c r="J132" s="5">
        <v>0</v>
      </c>
      <c r="K132" s="5">
        <v>0</v>
      </c>
      <c r="L132" s="5">
        <v>0</v>
      </c>
      <c r="M132" s="5">
        <v>6692765.763430397</v>
      </c>
      <c r="N132" s="6">
        <v>0</v>
      </c>
      <c r="O132" s="6">
        <v>0</v>
      </c>
      <c r="P132" s="6">
        <v>0</v>
      </c>
      <c r="Q132" s="6">
        <v>20873.852088564967</v>
      </c>
      <c r="R132" s="7">
        <f t="shared" si="1"/>
        <v>8137857.8689126624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667784.60633483995</v>
      </c>
      <c r="I133" s="17">
        <v>0</v>
      </c>
      <c r="J133" s="5">
        <v>0</v>
      </c>
      <c r="K133" s="5">
        <v>0</v>
      </c>
      <c r="L133" s="5">
        <v>0</v>
      </c>
      <c r="M133" s="5">
        <v>8869861.2783558629</v>
      </c>
      <c r="N133" s="6">
        <v>0</v>
      </c>
      <c r="O133" s="6">
        <v>0</v>
      </c>
      <c r="P133" s="6">
        <v>0</v>
      </c>
      <c r="Q133" s="6">
        <v>35379.027911435034</v>
      </c>
      <c r="R133" s="7">
        <f t="shared" si="1"/>
        <v>9573024.9126021378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43435294.850679003</v>
      </c>
      <c r="I134" s="17">
        <v>0</v>
      </c>
      <c r="J134" s="5">
        <v>0</v>
      </c>
      <c r="K134" s="5">
        <v>0</v>
      </c>
      <c r="L134" s="5">
        <v>0</v>
      </c>
      <c r="M134" s="5">
        <v>297389529.73654407</v>
      </c>
      <c r="N134" s="6">
        <v>0</v>
      </c>
      <c r="O134" s="6">
        <v>0</v>
      </c>
      <c r="P134" s="6">
        <v>0</v>
      </c>
      <c r="Q134" s="6">
        <v>1743671.0861351753</v>
      </c>
      <c r="R134" s="7">
        <f t="shared" si="1"/>
        <v>342568495.6733582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15985580.117647</v>
      </c>
      <c r="I135" s="17">
        <v>0</v>
      </c>
      <c r="J135" s="5">
        <v>0</v>
      </c>
      <c r="K135" s="5">
        <v>0</v>
      </c>
      <c r="L135" s="5">
        <v>0</v>
      </c>
      <c r="M135" s="5">
        <v>90542533.663864106</v>
      </c>
      <c r="N135" s="6">
        <v>0</v>
      </c>
      <c r="O135" s="6">
        <v>0</v>
      </c>
      <c r="P135" s="6">
        <v>0</v>
      </c>
      <c r="Q135" s="6">
        <v>367793.09206431586</v>
      </c>
      <c r="R135" s="7">
        <f t="shared" si="1"/>
        <v>106895906.87357542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42322113.656108998</v>
      </c>
      <c r="I136" s="17">
        <v>0</v>
      </c>
      <c r="J136" s="5">
        <v>0</v>
      </c>
      <c r="K136" s="5">
        <v>0</v>
      </c>
      <c r="L136" s="5">
        <v>0</v>
      </c>
      <c r="M136" s="5">
        <v>286080485.5937289</v>
      </c>
      <c r="N136" s="6">
        <v>0</v>
      </c>
      <c r="O136" s="6">
        <v>0</v>
      </c>
      <c r="P136" s="6">
        <v>0</v>
      </c>
      <c r="Q136" s="6">
        <v>1280265.9218005091</v>
      </c>
      <c r="R136" s="7">
        <f t="shared" ref="R136:R199" si="2">+SUM(G136:Q136)</f>
        <v>329682865.17163837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27051901.457013</v>
      </c>
      <c r="I137" s="17">
        <v>0</v>
      </c>
      <c r="J137" s="5">
        <v>0</v>
      </c>
      <c r="K137" s="5">
        <v>0</v>
      </c>
      <c r="L137" s="5">
        <v>0</v>
      </c>
      <c r="M137" s="5">
        <v>106767861.97335108</v>
      </c>
      <c r="N137" s="6">
        <v>0</v>
      </c>
      <c r="O137" s="6">
        <v>0</v>
      </c>
      <c r="P137" s="6">
        <v>0</v>
      </c>
      <c r="Q137" s="6">
        <v>153466.87002216963</v>
      </c>
      <c r="R137" s="7">
        <f t="shared" si="2"/>
        <v>133973230.30038624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36423788.778279997</v>
      </c>
      <c r="I138" s="17">
        <v>0</v>
      </c>
      <c r="J138" s="5">
        <v>0</v>
      </c>
      <c r="K138" s="5">
        <v>0</v>
      </c>
      <c r="L138" s="5">
        <v>0</v>
      </c>
      <c r="M138" s="5">
        <v>164811714.89525893</v>
      </c>
      <c r="N138" s="6">
        <v>0</v>
      </c>
      <c r="O138" s="6">
        <v>0</v>
      </c>
      <c r="P138" s="6">
        <v>0</v>
      </c>
      <c r="Q138" s="6">
        <v>526321.30550897541</v>
      </c>
      <c r="R138" s="7">
        <f t="shared" si="2"/>
        <v>201761824.97904789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2434774.3257919</v>
      </c>
      <c r="I139" s="17">
        <v>0</v>
      </c>
      <c r="J139" s="5">
        <v>0</v>
      </c>
      <c r="K139" s="5">
        <v>0</v>
      </c>
      <c r="L139" s="5">
        <v>0</v>
      </c>
      <c r="M139" s="5">
        <v>21530382.408991214</v>
      </c>
      <c r="N139" s="6">
        <v>0</v>
      </c>
      <c r="O139" s="6">
        <v>0</v>
      </c>
      <c r="P139" s="6">
        <v>0</v>
      </c>
      <c r="Q139" s="6">
        <v>455938.55836407508</v>
      </c>
      <c r="R139" s="7">
        <f t="shared" si="2"/>
        <v>24421095.293147188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14842363.665158</v>
      </c>
      <c r="I140" s="17">
        <v>0</v>
      </c>
      <c r="J140" s="5">
        <v>0</v>
      </c>
      <c r="K140" s="5">
        <v>0</v>
      </c>
      <c r="L140" s="5">
        <v>0</v>
      </c>
      <c r="M140" s="5">
        <v>97817471.394188523</v>
      </c>
      <c r="N140" s="6">
        <v>0</v>
      </c>
      <c r="O140" s="6">
        <v>0</v>
      </c>
      <c r="P140" s="6">
        <v>0</v>
      </c>
      <c r="Q140" s="6">
        <v>341847.1127208164</v>
      </c>
      <c r="R140" s="7">
        <f t="shared" si="2"/>
        <v>113001682.17206734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13118688.488688</v>
      </c>
      <c r="I141" s="17">
        <v>0</v>
      </c>
      <c r="J141" s="5">
        <v>0</v>
      </c>
      <c r="K141" s="5">
        <v>0</v>
      </c>
      <c r="L141" s="5">
        <v>0</v>
      </c>
      <c r="M141" s="5">
        <v>109884594.42172855</v>
      </c>
      <c r="N141" s="6">
        <v>0</v>
      </c>
      <c r="O141" s="6">
        <v>0</v>
      </c>
      <c r="P141" s="6">
        <v>0</v>
      </c>
      <c r="Q141" s="6">
        <v>717334.46997541026</v>
      </c>
      <c r="R141" s="7">
        <f t="shared" si="2"/>
        <v>123720617.38039196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30599274.723981999</v>
      </c>
      <c r="I142" s="17">
        <v>0</v>
      </c>
      <c r="J142" s="5">
        <v>0</v>
      </c>
      <c r="K142" s="5">
        <v>0</v>
      </c>
      <c r="L142" s="5">
        <v>0</v>
      </c>
      <c r="M142" s="5">
        <v>185029755.16238803</v>
      </c>
      <c r="N142" s="6">
        <v>0</v>
      </c>
      <c r="O142" s="6">
        <v>0</v>
      </c>
      <c r="P142" s="6">
        <v>0</v>
      </c>
      <c r="Q142" s="6">
        <v>2087319.2234085533</v>
      </c>
      <c r="R142" s="7">
        <f t="shared" si="2"/>
        <v>217716349.10977858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69037205.095023006</v>
      </c>
      <c r="I143" s="17">
        <v>0</v>
      </c>
      <c r="J143" s="5">
        <v>0</v>
      </c>
      <c r="K143" s="5">
        <v>0</v>
      </c>
      <c r="L143" s="5">
        <v>0</v>
      </c>
      <c r="M143" s="5">
        <v>556363958.59165108</v>
      </c>
      <c r="N143" s="6">
        <v>31385693.749507546</v>
      </c>
      <c r="O143" s="6">
        <v>0</v>
      </c>
      <c r="P143" s="6">
        <v>0</v>
      </c>
      <c r="Q143" s="6">
        <v>2891344.32</v>
      </c>
      <c r="R143" s="7">
        <f t="shared" si="2"/>
        <v>659678201.75618172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20715620.542986002</v>
      </c>
      <c r="I144" s="17">
        <v>0</v>
      </c>
      <c r="J144" s="5">
        <v>0</v>
      </c>
      <c r="K144" s="5">
        <v>0</v>
      </c>
      <c r="L144" s="5">
        <v>0</v>
      </c>
      <c r="M144" s="5">
        <v>83958859.92852807</v>
      </c>
      <c r="N144" s="6">
        <v>0</v>
      </c>
      <c r="O144" s="6">
        <v>0</v>
      </c>
      <c r="P144" s="6">
        <v>0</v>
      </c>
      <c r="Q144" s="6">
        <v>603578.26689875277</v>
      </c>
      <c r="R144" s="7">
        <f t="shared" si="2"/>
        <v>105278058.73841283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6368104.5520361997</v>
      </c>
      <c r="I145" s="17">
        <v>0</v>
      </c>
      <c r="J145" s="5">
        <v>0</v>
      </c>
      <c r="K145" s="5">
        <v>0</v>
      </c>
      <c r="L145" s="5">
        <v>0</v>
      </c>
      <c r="M145" s="5">
        <v>37328784.706043065</v>
      </c>
      <c r="N145" s="6">
        <v>0</v>
      </c>
      <c r="O145" s="6">
        <v>0</v>
      </c>
      <c r="P145" s="6">
        <v>0</v>
      </c>
      <c r="Q145" s="6">
        <v>249001.99310124718</v>
      </c>
      <c r="R145" s="7">
        <f t="shared" si="2"/>
        <v>43945891.251180507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108359355.15837</v>
      </c>
      <c r="I146" s="17">
        <v>0</v>
      </c>
      <c r="J146" s="5">
        <v>0</v>
      </c>
      <c r="K146" s="5">
        <v>0</v>
      </c>
      <c r="L146" s="5">
        <v>0</v>
      </c>
      <c r="M146" s="5">
        <v>731668745.90695763</v>
      </c>
      <c r="N146" s="6">
        <v>0</v>
      </c>
      <c r="O146" s="6">
        <v>0</v>
      </c>
      <c r="P146" s="6">
        <v>0</v>
      </c>
      <c r="Q146" s="6">
        <v>3019712.22</v>
      </c>
      <c r="R146" s="7">
        <f t="shared" si="2"/>
        <v>843047813.28532767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159891948.69683</v>
      </c>
      <c r="I147" s="17">
        <v>0</v>
      </c>
      <c r="J147" s="5">
        <v>0</v>
      </c>
      <c r="K147" s="5">
        <v>0</v>
      </c>
      <c r="L147" s="5">
        <v>0</v>
      </c>
      <c r="M147" s="5">
        <v>1127590444.4824486</v>
      </c>
      <c r="N147" s="6">
        <v>0</v>
      </c>
      <c r="O147" s="6">
        <v>0</v>
      </c>
      <c r="P147" s="6">
        <v>0</v>
      </c>
      <c r="Q147" s="6">
        <v>3920482.3386973916</v>
      </c>
      <c r="R147" s="7">
        <f t="shared" si="2"/>
        <v>1291402875.517976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64880924.488688</v>
      </c>
      <c r="I148" s="17">
        <v>0</v>
      </c>
      <c r="J148" s="5">
        <v>0</v>
      </c>
      <c r="K148" s="5">
        <v>0</v>
      </c>
      <c r="L148" s="5">
        <v>0</v>
      </c>
      <c r="M148" s="5">
        <v>417112757.58266819</v>
      </c>
      <c r="N148" s="6">
        <v>0</v>
      </c>
      <c r="O148" s="6">
        <v>0</v>
      </c>
      <c r="P148" s="6">
        <v>0</v>
      </c>
      <c r="Q148" s="6">
        <v>1644170.5271718593</v>
      </c>
      <c r="R148" s="7">
        <f t="shared" si="2"/>
        <v>483637852.59852803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46677352.334841996</v>
      </c>
      <c r="I149" s="17">
        <v>0</v>
      </c>
      <c r="J149" s="5">
        <v>0</v>
      </c>
      <c r="K149" s="5">
        <v>0</v>
      </c>
      <c r="L149" s="5">
        <v>0</v>
      </c>
      <c r="M149" s="5">
        <v>258527983.90034744</v>
      </c>
      <c r="N149" s="6">
        <v>0</v>
      </c>
      <c r="O149" s="6">
        <v>0</v>
      </c>
      <c r="P149" s="6">
        <v>0</v>
      </c>
      <c r="Q149" s="6">
        <v>1043810.9741307494</v>
      </c>
      <c r="R149" s="7">
        <f t="shared" si="2"/>
        <v>306249147.20932019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236885017.51131001</v>
      </c>
      <c r="I150" s="17">
        <v>0</v>
      </c>
      <c r="J150" s="5">
        <v>0</v>
      </c>
      <c r="K150" s="5">
        <v>0</v>
      </c>
      <c r="L150" s="5">
        <v>0</v>
      </c>
      <c r="M150" s="5">
        <v>1516318199.5964267</v>
      </c>
      <c r="N150" s="6">
        <v>0</v>
      </c>
      <c r="O150" s="6">
        <v>0</v>
      </c>
      <c r="P150" s="6">
        <v>0</v>
      </c>
      <c r="Q150" s="6">
        <v>5236516.2600000007</v>
      </c>
      <c r="R150" s="7">
        <f t="shared" si="2"/>
        <v>1758439733.3677368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194793819.14932001</v>
      </c>
      <c r="I151" s="17">
        <v>0</v>
      </c>
      <c r="J151" s="5">
        <v>0</v>
      </c>
      <c r="K151" s="5">
        <v>0</v>
      </c>
      <c r="L151" s="5">
        <v>0</v>
      </c>
      <c r="M151" s="5">
        <v>1498276829.6272855</v>
      </c>
      <c r="N151" s="6">
        <v>0</v>
      </c>
      <c r="O151" s="6">
        <v>0</v>
      </c>
      <c r="P151" s="6">
        <v>0</v>
      </c>
      <c r="Q151" s="6">
        <v>4834327.6618140284</v>
      </c>
      <c r="R151" s="7">
        <f t="shared" si="2"/>
        <v>1697904976.4384196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118817667.75566</v>
      </c>
      <c r="I152" s="17">
        <v>0</v>
      </c>
      <c r="J152" s="5">
        <v>0</v>
      </c>
      <c r="K152" s="5">
        <v>0</v>
      </c>
      <c r="L152" s="5">
        <v>0</v>
      </c>
      <c r="M152" s="5">
        <v>853367805.0328052</v>
      </c>
      <c r="N152" s="6">
        <v>0</v>
      </c>
      <c r="O152" s="6">
        <v>0</v>
      </c>
      <c r="P152" s="6">
        <v>0</v>
      </c>
      <c r="Q152" s="6">
        <v>4622881.7911323151</v>
      </c>
      <c r="R152" s="7">
        <f t="shared" si="2"/>
        <v>976808354.57959759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29709834.787330002</v>
      </c>
      <c r="I153" s="17">
        <v>0</v>
      </c>
      <c r="J153" s="5">
        <v>0</v>
      </c>
      <c r="K153" s="5">
        <v>0</v>
      </c>
      <c r="L153" s="5">
        <v>0</v>
      </c>
      <c r="M153" s="5">
        <v>154994606.454182</v>
      </c>
      <c r="N153" s="6">
        <v>0</v>
      </c>
      <c r="O153" s="6">
        <v>0</v>
      </c>
      <c r="P153" s="6">
        <v>0</v>
      </c>
      <c r="Q153" s="6">
        <v>1399891.7141210497</v>
      </c>
      <c r="R153" s="7">
        <f t="shared" si="2"/>
        <v>186104332.95563304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31695162.180994999</v>
      </c>
      <c r="I154" s="17">
        <v>0</v>
      </c>
      <c r="J154" s="5">
        <v>0</v>
      </c>
      <c r="K154" s="5">
        <v>0</v>
      </c>
      <c r="L154" s="5">
        <v>0</v>
      </c>
      <c r="M154" s="5">
        <v>185103079.13012451</v>
      </c>
      <c r="N154" s="6">
        <v>0</v>
      </c>
      <c r="O154" s="6">
        <v>0</v>
      </c>
      <c r="P154" s="6">
        <v>0</v>
      </c>
      <c r="Q154" s="6">
        <v>1474963.9155185812</v>
      </c>
      <c r="R154" s="7">
        <f t="shared" si="2"/>
        <v>218273205.22663808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2790743.8371040998</v>
      </c>
      <c r="I155" s="17">
        <v>0</v>
      </c>
      <c r="J155" s="5">
        <v>0</v>
      </c>
      <c r="K155" s="5">
        <v>0</v>
      </c>
      <c r="L155" s="5">
        <v>0</v>
      </c>
      <c r="M155" s="5">
        <v>23762807.926310003</v>
      </c>
      <c r="N155" s="6">
        <v>0</v>
      </c>
      <c r="O155" s="6">
        <v>0</v>
      </c>
      <c r="P155" s="6">
        <v>0</v>
      </c>
      <c r="Q155" s="6">
        <v>502377.71741402592</v>
      </c>
      <c r="R155" s="7">
        <f t="shared" si="2"/>
        <v>27055929.480828129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17067905.728507001</v>
      </c>
      <c r="I156" s="17">
        <v>0</v>
      </c>
      <c r="J156" s="5">
        <v>0</v>
      </c>
      <c r="K156" s="5">
        <v>0</v>
      </c>
      <c r="L156" s="5">
        <v>0</v>
      </c>
      <c r="M156" s="5">
        <v>113755478.55330768</v>
      </c>
      <c r="N156" s="6">
        <v>0</v>
      </c>
      <c r="O156" s="6">
        <v>0</v>
      </c>
      <c r="P156" s="6">
        <v>0</v>
      </c>
      <c r="Q156" s="6">
        <v>497178.54</v>
      </c>
      <c r="R156" s="7">
        <f t="shared" si="2"/>
        <v>131320562.82181469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78538804.642534003</v>
      </c>
      <c r="I157" s="17">
        <v>0</v>
      </c>
      <c r="J157" s="5">
        <v>0</v>
      </c>
      <c r="K157" s="5">
        <v>0</v>
      </c>
      <c r="L157" s="5">
        <v>0</v>
      </c>
      <c r="M157" s="5">
        <v>588804624.98156381</v>
      </c>
      <c r="N157" s="6">
        <v>0</v>
      </c>
      <c r="O157" s="6">
        <v>0</v>
      </c>
      <c r="P157" s="6">
        <v>0</v>
      </c>
      <c r="Q157" s="6">
        <v>2831638.077530534</v>
      </c>
      <c r="R157" s="7">
        <f t="shared" si="2"/>
        <v>670175067.70162833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67488291.339366004</v>
      </c>
      <c r="I158" s="17">
        <v>0</v>
      </c>
      <c r="J158" s="5">
        <v>0</v>
      </c>
      <c r="K158" s="5">
        <v>0</v>
      </c>
      <c r="L158" s="5">
        <v>0</v>
      </c>
      <c r="M158" s="5">
        <v>509007774.24736553</v>
      </c>
      <c r="N158" s="6">
        <v>0</v>
      </c>
      <c r="O158" s="6">
        <v>0</v>
      </c>
      <c r="P158" s="6">
        <v>0</v>
      </c>
      <c r="Q158" s="6">
        <v>2708775.4977907417</v>
      </c>
      <c r="R158" s="7">
        <f t="shared" si="2"/>
        <v>579204841.08452225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36370321.873303004</v>
      </c>
      <c r="I159" s="17">
        <v>0</v>
      </c>
      <c r="J159" s="5">
        <v>0</v>
      </c>
      <c r="K159" s="5">
        <v>0</v>
      </c>
      <c r="L159" s="5">
        <v>0</v>
      </c>
      <c r="M159" s="5">
        <v>229694706.02192125</v>
      </c>
      <c r="N159" s="6">
        <v>0</v>
      </c>
      <c r="O159" s="6">
        <v>0</v>
      </c>
      <c r="P159" s="6">
        <v>0</v>
      </c>
      <c r="Q159" s="6">
        <v>830297.08467872452</v>
      </c>
      <c r="R159" s="7">
        <f t="shared" si="2"/>
        <v>266895324.97990298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84910305.239819005</v>
      </c>
      <c r="I160" s="17">
        <v>0</v>
      </c>
      <c r="J160" s="5">
        <v>0</v>
      </c>
      <c r="K160" s="5">
        <v>0</v>
      </c>
      <c r="L160" s="5">
        <v>0</v>
      </c>
      <c r="M160" s="5">
        <v>511377149.77348059</v>
      </c>
      <c r="N160" s="6">
        <v>45932341.65163181</v>
      </c>
      <c r="O160" s="6">
        <v>0</v>
      </c>
      <c r="P160" s="6">
        <v>0</v>
      </c>
      <c r="Q160" s="6">
        <v>3867030</v>
      </c>
      <c r="R160" s="7">
        <f t="shared" si="2"/>
        <v>646086826.66493142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81841075.457013994</v>
      </c>
      <c r="I161" s="17">
        <v>0</v>
      </c>
      <c r="J161" s="5">
        <v>0</v>
      </c>
      <c r="K161" s="5">
        <v>0</v>
      </c>
      <c r="L161" s="5">
        <v>0</v>
      </c>
      <c r="M161" s="5">
        <v>573245926.39955115</v>
      </c>
      <c r="N161" s="6">
        <v>40756866.535954982</v>
      </c>
      <c r="O161" s="6">
        <v>0</v>
      </c>
      <c r="P161" s="6">
        <v>0</v>
      </c>
      <c r="Q161" s="6">
        <v>3087322.0200000005</v>
      </c>
      <c r="R161" s="7">
        <f t="shared" si="2"/>
        <v>698931190.41252005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19666088.950226001</v>
      </c>
      <c r="I162" s="17">
        <v>0</v>
      </c>
      <c r="J162" s="5">
        <v>0</v>
      </c>
      <c r="K162" s="5">
        <v>0</v>
      </c>
      <c r="L162" s="5">
        <v>0</v>
      </c>
      <c r="M162" s="5">
        <v>128905885.43031189</v>
      </c>
      <c r="N162" s="6">
        <v>8138877.5707125394</v>
      </c>
      <c r="O162" s="6">
        <v>0</v>
      </c>
      <c r="P162" s="6">
        <v>0</v>
      </c>
      <c r="Q162" s="6">
        <v>720760.95247592719</v>
      </c>
      <c r="R162" s="7">
        <f t="shared" si="2"/>
        <v>157431612.90372637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3689126.3257919</v>
      </c>
      <c r="I163" s="17">
        <v>0</v>
      </c>
      <c r="J163" s="5">
        <v>0</v>
      </c>
      <c r="K163" s="5">
        <v>0</v>
      </c>
      <c r="L163" s="5">
        <v>0</v>
      </c>
      <c r="M163" s="5">
        <v>27902454.484950956</v>
      </c>
      <c r="N163" s="6">
        <v>1165601.8408444594</v>
      </c>
      <c r="O163" s="6">
        <v>0</v>
      </c>
      <c r="P163" s="6">
        <v>0</v>
      </c>
      <c r="Q163" s="6">
        <v>103223.11470047043</v>
      </c>
      <c r="R163" s="7">
        <f t="shared" si="2"/>
        <v>32860405.766287785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44926715.402714998</v>
      </c>
      <c r="I164" s="17">
        <v>0</v>
      </c>
      <c r="J164" s="5">
        <v>0</v>
      </c>
      <c r="K164" s="5">
        <v>0</v>
      </c>
      <c r="L164" s="5">
        <v>0</v>
      </c>
      <c r="M164" s="5">
        <v>208385670.14750215</v>
      </c>
      <c r="N164" s="6">
        <v>0</v>
      </c>
      <c r="O164" s="6">
        <v>0</v>
      </c>
      <c r="P164" s="6">
        <v>0</v>
      </c>
      <c r="Q164" s="6">
        <v>1082305.9842027398</v>
      </c>
      <c r="R164" s="7">
        <f t="shared" si="2"/>
        <v>254394691.53441989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106143517.54751</v>
      </c>
      <c r="I165" s="17">
        <v>0</v>
      </c>
      <c r="J165" s="5">
        <v>0</v>
      </c>
      <c r="K165" s="5">
        <v>0</v>
      </c>
      <c r="L165" s="5">
        <v>0</v>
      </c>
      <c r="M165" s="5">
        <v>713952148.93082297</v>
      </c>
      <c r="N165" s="6">
        <v>0</v>
      </c>
      <c r="O165" s="6">
        <v>0</v>
      </c>
      <c r="P165" s="6">
        <v>0</v>
      </c>
      <c r="Q165" s="6">
        <v>3278824.8133884291</v>
      </c>
      <c r="R165" s="7">
        <f t="shared" si="2"/>
        <v>823374491.29172146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47816084.805428997</v>
      </c>
      <c r="I166" s="17">
        <v>0</v>
      </c>
      <c r="J166" s="5">
        <v>0</v>
      </c>
      <c r="K166" s="5">
        <v>0</v>
      </c>
      <c r="L166" s="5">
        <v>0</v>
      </c>
      <c r="M166" s="5">
        <v>368415954.62597567</v>
      </c>
      <c r="N166" s="6">
        <v>0</v>
      </c>
      <c r="O166" s="6">
        <v>0</v>
      </c>
      <c r="P166" s="6">
        <v>0</v>
      </c>
      <c r="Q166" s="6">
        <v>1444050.5289715524</v>
      </c>
      <c r="R166" s="7">
        <f t="shared" si="2"/>
        <v>417676089.9603762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23540274.515836999</v>
      </c>
      <c r="I167" s="17">
        <v>0</v>
      </c>
      <c r="J167" s="5">
        <v>0</v>
      </c>
      <c r="K167" s="5">
        <v>0</v>
      </c>
      <c r="L167" s="5">
        <v>0</v>
      </c>
      <c r="M167" s="5">
        <v>159828379.10650134</v>
      </c>
      <c r="N167" s="6">
        <v>0</v>
      </c>
      <c r="O167" s="6">
        <v>0</v>
      </c>
      <c r="P167" s="6">
        <v>0</v>
      </c>
      <c r="Q167" s="6">
        <v>1014233.4053854176</v>
      </c>
      <c r="R167" s="7">
        <f t="shared" si="2"/>
        <v>184382887.02772376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50667507.828055002</v>
      </c>
      <c r="I168" s="17">
        <v>0</v>
      </c>
      <c r="J168" s="5">
        <v>0</v>
      </c>
      <c r="K168" s="5">
        <v>0</v>
      </c>
      <c r="L168" s="5">
        <v>0</v>
      </c>
      <c r="M168" s="5">
        <v>262493877.61655268</v>
      </c>
      <c r="N168" s="6">
        <v>0</v>
      </c>
      <c r="O168" s="6">
        <v>0</v>
      </c>
      <c r="P168" s="6">
        <v>0</v>
      </c>
      <c r="Q168" s="6">
        <v>1320016.9680518617</v>
      </c>
      <c r="R168" s="7">
        <f t="shared" si="2"/>
        <v>314481402.41265953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45305361.565610997</v>
      </c>
      <c r="I169" s="17">
        <v>0</v>
      </c>
      <c r="J169" s="5">
        <v>0</v>
      </c>
      <c r="K169" s="5">
        <v>0</v>
      </c>
      <c r="L169" s="5">
        <v>0</v>
      </c>
      <c r="M169" s="5">
        <v>228108520.89151609</v>
      </c>
      <c r="N169" s="6">
        <v>20094987.993834257</v>
      </c>
      <c r="O169" s="6">
        <v>0</v>
      </c>
      <c r="P169" s="6">
        <v>0</v>
      </c>
      <c r="Q169" s="6">
        <v>1592913.1892220713</v>
      </c>
      <c r="R169" s="7">
        <f t="shared" si="2"/>
        <v>295101783.64018345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92554910.452489004</v>
      </c>
      <c r="I170" s="17">
        <v>0</v>
      </c>
      <c r="J170" s="5">
        <v>0</v>
      </c>
      <c r="K170" s="5">
        <v>0</v>
      </c>
      <c r="L170" s="5">
        <v>0</v>
      </c>
      <c r="M170" s="5">
        <v>649754482.02263093</v>
      </c>
      <c r="N170" s="6">
        <v>48961459.86361441</v>
      </c>
      <c r="O170" s="6">
        <v>0</v>
      </c>
      <c r="P170" s="6">
        <v>0</v>
      </c>
      <c r="Q170" s="6">
        <v>3881134.6990726525</v>
      </c>
      <c r="R170" s="7">
        <f t="shared" si="2"/>
        <v>795151987.03780699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71803851.746607006</v>
      </c>
      <c r="I171" s="17">
        <v>0</v>
      </c>
      <c r="J171" s="5">
        <v>0</v>
      </c>
      <c r="K171" s="5">
        <v>0</v>
      </c>
      <c r="L171" s="5">
        <v>0</v>
      </c>
      <c r="M171" s="5">
        <v>344510047.33604991</v>
      </c>
      <c r="N171" s="6">
        <v>0</v>
      </c>
      <c r="O171" s="6">
        <v>0</v>
      </c>
      <c r="P171" s="6">
        <v>0</v>
      </c>
      <c r="Q171" s="6">
        <v>2103312.42</v>
      </c>
      <c r="R171" s="7">
        <f t="shared" si="2"/>
        <v>418417211.50265694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15092872.642534001</v>
      </c>
      <c r="I172" s="17">
        <v>0</v>
      </c>
      <c r="J172" s="5">
        <v>0</v>
      </c>
      <c r="K172" s="5">
        <v>0</v>
      </c>
      <c r="L172" s="5">
        <v>0</v>
      </c>
      <c r="M172" s="5">
        <v>121411267.44085594</v>
      </c>
      <c r="N172" s="6">
        <v>0</v>
      </c>
      <c r="O172" s="6">
        <v>0</v>
      </c>
      <c r="P172" s="6">
        <v>0</v>
      </c>
      <c r="Q172" s="6">
        <v>1087770.06</v>
      </c>
      <c r="R172" s="7">
        <f t="shared" si="2"/>
        <v>137591910.14338994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41805079.837104</v>
      </c>
      <c r="I173" s="17">
        <v>0</v>
      </c>
      <c r="J173" s="5">
        <v>0</v>
      </c>
      <c r="K173" s="5">
        <v>0</v>
      </c>
      <c r="L173" s="5">
        <v>0</v>
      </c>
      <c r="M173" s="5">
        <v>219279262.13005751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262693145.96716151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50290903.520361997</v>
      </c>
      <c r="I174" s="17">
        <v>0</v>
      </c>
      <c r="J174" s="5">
        <v>0</v>
      </c>
      <c r="K174" s="5">
        <v>0</v>
      </c>
      <c r="L174" s="5">
        <v>0</v>
      </c>
      <c r="M174" s="5">
        <v>394820342.81091082</v>
      </c>
      <c r="N174" s="6">
        <v>0</v>
      </c>
      <c r="O174" s="6">
        <v>0</v>
      </c>
      <c r="P174" s="6">
        <v>0</v>
      </c>
      <c r="Q174" s="6">
        <v>1729721.8877733413</v>
      </c>
      <c r="R174" s="7">
        <f t="shared" si="2"/>
        <v>446840968.21904618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35218241.511312999</v>
      </c>
      <c r="I175" s="17">
        <v>0</v>
      </c>
      <c r="J175" s="5">
        <v>0</v>
      </c>
      <c r="K175" s="5">
        <v>0</v>
      </c>
      <c r="L175" s="5">
        <v>0</v>
      </c>
      <c r="M175" s="5">
        <v>275129157.00272727</v>
      </c>
      <c r="N175" s="6">
        <v>0</v>
      </c>
      <c r="O175" s="6">
        <v>0</v>
      </c>
      <c r="P175" s="6">
        <v>0</v>
      </c>
      <c r="Q175" s="6">
        <v>742200.47222665849</v>
      </c>
      <c r="R175" s="7">
        <f t="shared" si="2"/>
        <v>311089598.98626697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12554400.850679001</v>
      </c>
      <c r="I176" s="17">
        <v>0</v>
      </c>
      <c r="J176" s="5">
        <v>0</v>
      </c>
      <c r="K176" s="5">
        <v>0</v>
      </c>
      <c r="L176" s="5">
        <v>0</v>
      </c>
      <c r="M176" s="5">
        <v>72203123.878919616</v>
      </c>
      <c r="N176" s="6">
        <v>0</v>
      </c>
      <c r="O176" s="6">
        <v>0</v>
      </c>
      <c r="P176" s="6">
        <v>0</v>
      </c>
      <c r="Q176" s="6">
        <v>435062.20840889891</v>
      </c>
      <c r="R176" s="7">
        <f t="shared" si="2"/>
        <v>85192586.938007504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41676309.140271001</v>
      </c>
      <c r="I177" s="17">
        <v>0</v>
      </c>
      <c r="J177" s="5">
        <v>0</v>
      </c>
      <c r="K177" s="5">
        <v>0</v>
      </c>
      <c r="L177" s="5">
        <v>0</v>
      </c>
      <c r="M177" s="5">
        <v>322506298.80635643</v>
      </c>
      <c r="N177" s="6">
        <v>0</v>
      </c>
      <c r="O177" s="6">
        <v>0</v>
      </c>
      <c r="P177" s="6">
        <v>0</v>
      </c>
      <c r="Q177" s="6">
        <v>1768797.8515911011</v>
      </c>
      <c r="R177" s="7">
        <f t="shared" si="2"/>
        <v>365951405.79821855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93258066.235293999</v>
      </c>
      <c r="I178" s="17">
        <v>0</v>
      </c>
      <c r="J178" s="5">
        <v>0</v>
      </c>
      <c r="K178" s="5">
        <v>0</v>
      </c>
      <c r="L178" s="5">
        <v>0</v>
      </c>
      <c r="M178" s="5">
        <v>692355407.89067626</v>
      </c>
      <c r="N178" s="6">
        <v>0</v>
      </c>
      <c r="O178" s="6">
        <v>0</v>
      </c>
      <c r="P178" s="6">
        <v>0</v>
      </c>
      <c r="Q178" s="6">
        <v>3195150.12</v>
      </c>
      <c r="R178" s="7">
        <f t="shared" si="2"/>
        <v>788808624.24597025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2846516.8325792002</v>
      </c>
      <c r="I179" s="17">
        <v>0</v>
      </c>
      <c r="J179" s="5">
        <v>0</v>
      </c>
      <c r="K179" s="5">
        <v>0</v>
      </c>
      <c r="L179" s="5">
        <v>0</v>
      </c>
      <c r="M179" s="5">
        <v>12502451.130413275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15598458.018522408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19921519.782805</v>
      </c>
      <c r="I180" s="17">
        <v>0</v>
      </c>
      <c r="J180" s="5">
        <v>0</v>
      </c>
      <c r="K180" s="5">
        <v>0</v>
      </c>
      <c r="L180" s="5">
        <v>0</v>
      </c>
      <c r="M180" s="5">
        <v>123218736.14691311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143479059.87418818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57576630.588234998</v>
      </c>
      <c r="I181" s="17">
        <v>0</v>
      </c>
      <c r="J181" s="5">
        <v>0</v>
      </c>
      <c r="K181" s="5">
        <v>0</v>
      </c>
      <c r="L181" s="5">
        <v>0</v>
      </c>
      <c r="M181" s="5">
        <v>336898305.35796183</v>
      </c>
      <c r="N181" s="6">
        <v>0</v>
      </c>
      <c r="O181" s="6">
        <v>0</v>
      </c>
      <c r="P181" s="6">
        <v>0</v>
      </c>
      <c r="Q181" s="6">
        <v>1592308.8</v>
      </c>
      <c r="R181" s="7">
        <f t="shared" si="2"/>
        <v>396067244.74619687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6995865.5475113001</v>
      </c>
      <c r="I182" s="17">
        <v>0</v>
      </c>
      <c r="J182" s="5">
        <v>0</v>
      </c>
      <c r="K182" s="5">
        <v>0</v>
      </c>
      <c r="L182" s="5">
        <v>0</v>
      </c>
      <c r="M182" s="5">
        <v>57614883.886539355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65068885.434050657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23396481.438914001</v>
      </c>
      <c r="I183" s="17">
        <v>0</v>
      </c>
      <c r="J183" s="5">
        <v>0</v>
      </c>
      <c r="K183" s="5">
        <v>0</v>
      </c>
      <c r="L183" s="5">
        <v>0</v>
      </c>
      <c r="M183" s="5">
        <v>150659513.54753011</v>
      </c>
      <c r="N183" s="6">
        <v>0</v>
      </c>
      <c r="O183" s="6">
        <v>0</v>
      </c>
      <c r="P183" s="6">
        <v>0</v>
      </c>
      <c r="Q183" s="6">
        <v>1079703.7989621558</v>
      </c>
      <c r="R183" s="7">
        <f t="shared" si="2"/>
        <v>175135698.78540626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33988562.760181002</v>
      </c>
      <c r="I184" s="17">
        <v>0</v>
      </c>
      <c r="J184" s="5">
        <v>0</v>
      </c>
      <c r="K184" s="5">
        <v>0</v>
      </c>
      <c r="L184" s="5">
        <v>0</v>
      </c>
      <c r="M184" s="5">
        <v>252430920.73780257</v>
      </c>
      <c r="N184" s="6">
        <v>0</v>
      </c>
      <c r="O184" s="6">
        <v>0</v>
      </c>
      <c r="P184" s="6">
        <v>0</v>
      </c>
      <c r="Q184" s="6">
        <v>1321533.1008690833</v>
      </c>
      <c r="R184" s="7">
        <f t="shared" si="2"/>
        <v>287741016.59885263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35235749.194569997</v>
      </c>
      <c r="I185" s="17">
        <v>0</v>
      </c>
      <c r="J185" s="5">
        <v>0</v>
      </c>
      <c r="K185" s="5">
        <v>0</v>
      </c>
      <c r="L185" s="5">
        <v>0</v>
      </c>
      <c r="M185" s="5">
        <v>198902398.12294203</v>
      </c>
      <c r="N185" s="6">
        <v>0</v>
      </c>
      <c r="O185" s="6">
        <v>0</v>
      </c>
      <c r="P185" s="6">
        <v>0</v>
      </c>
      <c r="Q185" s="6">
        <v>1719222.8401687611</v>
      </c>
      <c r="R185" s="7">
        <f t="shared" si="2"/>
        <v>235857370.15768081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77292306.099547997</v>
      </c>
      <c r="I186" s="17">
        <v>0</v>
      </c>
      <c r="J186" s="5">
        <v>0</v>
      </c>
      <c r="K186" s="5">
        <v>0</v>
      </c>
      <c r="L186" s="5">
        <v>0</v>
      </c>
      <c r="M186" s="5">
        <v>421023816.87866729</v>
      </c>
      <c r="N186" s="6">
        <v>0</v>
      </c>
      <c r="O186" s="6">
        <v>0</v>
      </c>
      <c r="P186" s="6">
        <v>0</v>
      </c>
      <c r="Q186" s="6">
        <v>2371828.5</v>
      </c>
      <c r="R186" s="7">
        <f t="shared" si="2"/>
        <v>500687951.47821528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72754797.203621</v>
      </c>
      <c r="I187" s="17">
        <v>0</v>
      </c>
      <c r="J187" s="5">
        <v>0</v>
      </c>
      <c r="K187" s="5">
        <v>0</v>
      </c>
      <c r="L187" s="5">
        <v>0</v>
      </c>
      <c r="M187" s="5">
        <v>555459535.70132661</v>
      </c>
      <c r="N187" s="6">
        <v>0</v>
      </c>
      <c r="O187" s="6">
        <v>0</v>
      </c>
      <c r="P187" s="6">
        <v>0</v>
      </c>
      <c r="Q187" s="6">
        <v>2259223.3800000004</v>
      </c>
      <c r="R187" s="7">
        <f t="shared" si="2"/>
        <v>630473556.28494763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111893316.06335001</v>
      </c>
      <c r="I188" s="17">
        <v>0</v>
      </c>
      <c r="J188" s="5">
        <v>0</v>
      </c>
      <c r="K188" s="5">
        <v>0</v>
      </c>
      <c r="L188" s="5">
        <v>0</v>
      </c>
      <c r="M188" s="5">
        <v>693791830.95528662</v>
      </c>
      <c r="N188" s="6">
        <v>0</v>
      </c>
      <c r="O188" s="6">
        <v>0</v>
      </c>
      <c r="P188" s="6">
        <v>0</v>
      </c>
      <c r="Q188" s="6">
        <v>3561733.62</v>
      </c>
      <c r="R188" s="7">
        <f t="shared" si="2"/>
        <v>809246880.63863659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76902971.547511995</v>
      </c>
      <c r="I189" s="17">
        <v>0</v>
      </c>
      <c r="J189" s="5">
        <v>0</v>
      </c>
      <c r="K189" s="5">
        <v>0</v>
      </c>
      <c r="L189" s="5">
        <v>0</v>
      </c>
      <c r="M189" s="5">
        <v>470244298.77546602</v>
      </c>
      <c r="N189" s="6">
        <v>0</v>
      </c>
      <c r="O189" s="6">
        <v>0</v>
      </c>
      <c r="P189" s="6">
        <v>0</v>
      </c>
      <c r="Q189" s="6">
        <v>3200744.8800000004</v>
      </c>
      <c r="R189" s="7">
        <f t="shared" si="2"/>
        <v>550348015.20297801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49855668.959275998</v>
      </c>
      <c r="I190" s="17">
        <v>0</v>
      </c>
      <c r="J190" s="5">
        <v>0</v>
      </c>
      <c r="K190" s="5">
        <v>0</v>
      </c>
      <c r="L190" s="5">
        <v>0</v>
      </c>
      <c r="M190" s="5">
        <v>540802590.02268898</v>
      </c>
      <c r="N190" s="6">
        <v>0</v>
      </c>
      <c r="O190" s="6">
        <v>0</v>
      </c>
      <c r="P190" s="6">
        <v>0</v>
      </c>
      <c r="Q190" s="6">
        <v>1686171.8333993405</v>
      </c>
      <c r="R190" s="7">
        <f t="shared" si="2"/>
        <v>592344430.81536424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13369700.705882</v>
      </c>
      <c r="I191" s="17">
        <v>0</v>
      </c>
      <c r="J191" s="5">
        <v>0</v>
      </c>
      <c r="K191" s="5">
        <v>0</v>
      </c>
      <c r="L191" s="5">
        <v>0</v>
      </c>
      <c r="M191" s="5">
        <v>99160865.931866512</v>
      </c>
      <c r="N191" s="6">
        <v>0</v>
      </c>
      <c r="O191" s="6">
        <v>0</v>
      </c>
      <c r="P191" s="6">
        <v>0</v>
      </c>
      <c r="Q191" s="6">
        <v>934674.22923094383</v>
      </c>
      <c r="R191" s="7">
        <f t="shared" si="2"/>
        <v>113465240.86697945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23528663.058823001</v>
      </c>
      <c r="I192" s="17">
        <v>0</v>
      </c>
      <c r="J192" s="5">
        <v>0</v>
      </c>
      <c r="K192" s="5">
        <v>0</v>
      </c>
      <c r="L192" s="5">
        <v>0</v>
      </c>
      <c r="M192" s="5">
        <v>170212333.54828739</v>
      </c>
      <c r="N192" s="6">
        <v>0</v>
      </c>
      <c r="O192" s="6">
        <v>0</v>
      </c>
      <c r="P192" s="6">
        <v>0</v>
      </c>
      <c r="Q192" s="6">
        <v>809557.93569440243</v>
      </c>
      <c r="R192" s="7">
        <f t="shared" si="2"/>
        <v>194550554.54280478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85458571.846154004</v>
      </c>
      <c r="I193" s="17">
        <v>0</v>
      </c>
      <c r="J193" s="5">
        <v>0</v>
      </c>
      <c r="K193" s="5">
        <v>0</v>
      </c>
      <c r="L193" s="5">
        <v>0</v>
      </c>
      <c r="M193" s="5">
        <v>711885927.64518261</v>
      </c>
      <c r="N193" s="6">
        <v>0</v>
      </c>
      <c r="O193" s="6">
        <v>0</v>
      </c>
      <c r="P193" s="6">
        <v>0</v>
      </c>
      <c r="Q193" s="6">
        <v>3533051.9581319382</v>
      </c>
      <c r="R193" s="7">
        <f t="shared" si="2"/>
        <v>800877551.44946849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44297654.923078001</v>
      </c>
      <c r="I194" s="17">
        <v>0</v>
      </c>
      <c r="J194" s="5">
        <v>0</v>
      </c>
      <c r="K194" s="5">
        <v>0</v>
      </c>
      <c r="L194" s="5">
        <v>0</v>
      </c>
      <c r="M194" s="5">
        <v>209241255.56439424</v>
      </c>
      <c r="N194" s="6">
        <v>0</v>
      </c>
      <c r="O194" s="6">
        <v>0</v>
      </c>
      <c r="P194" s="6">
        <v>0</v>
      </c>
      <c r="Q194" s="6">
        <v>1160598.96</v>
      </c>
      <c r="R194" s="7">
        <f t="shared" si="2"/>
        <v>254699509.44747224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96595351.085972995</v>
      </c>
      <c r="I195" s="17">
        <v>0</v>
      </c>
      <c r="J195" s="5">
        <v>0</v>
      </c>
      <c r="K195" s="5">
        <v>0</v>
      </c>
      <c r="L195" s="5">
        <v>0</v>
      </c>
      <c r="M195" s="5">
        <v>655317223.52529013</v>
      </c>
      <c r="N195" s="6">
        <v>0</v>
      </c>
      <c r="O195" s="6">
        <v>0</v>
      </c>
      <c r="P195" s="6">
        <v>0</v>
      </c>
      <c r="Q195" s="6">
        <v>3451413.5733253947</v>
      </c>
      <c r="R195" s="7">
        <f t="shared" si="2"/>
        <v>755363988.18458855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11012532.389140001</v>
      </c>
      <c r="I196" s="17">
        <v>0</v>
      </c>
      <c r="J196" s="5">
        <v>0</v>
      </c>
      <c r="K196" s="5">
        <v>0</v>
      </c>
      <c r="L196" s="5">
        <v>0</v>
      </c>
      <c r="M196" s="5">
        <v>62152514.256094255</v>
      </c>
      <c r="N196" s="6">
        <v>0</v>
      </c>
      <c r="O196" s="6">
        <v>0</v>
      </c>
      <c r="P196" s="6">
        <v>0</v>
      </c>
      <c r="Q196" s="6">
        <v>525972.59150620259</v>
      </c>
      <c r="R196" s="7">
        <f t="shared" si="2"/>
        <v>73691019.236740455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13492385.556561001</v>
      </c>
      <c r="I197" s="17">
        <v>0</v>
      </c>
      <c r="J197" s="5">
        <v>0</v>
      </c>
      <c r="K197" s="5">
        <v>0</v>
      </c>
      <c r="L197" s="5">
        <v>0</v>
      </c>
      <c r="M197" s="5">
        <v>74551454.364042521</v>
      </c>
      <c r="N197" s="6">
        <v>0</v>
      </c>
      <c r="O197" s="6">
        <v>0</v>
      </c>
      <c r="P197" s="6">
        <v>0</v>
      </c>
      <c r="Q197" s="6">
        <v>315174.19206273876</v>
      </c>
      <c r="R197" s="7">
        <f t="shared" si="2"/>
        <v>88359014.112666249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125077084.35293999</v>
      </c>
      <c r="I198" s="17">
        <v>0</v>
      </c>
      <c r="J198" s="5">
        <v>0</v>
      </c>
      <c r="K198" s="5">
        <v>0</v>
      </c>
      <c r="L198" s="5">
        <v>0</v>
      </c>
      <c r="M198" s="5">
        <v>1082750184.2497141</v>
      </c>
      <c r="N198" s="6">
        <v>0</v>
      </c>
      <c r="O198" s="6">
        <v>0</v>
      </c>
      <c r="P198" s="6">
        <v>0</v>
      </c>
      <c r="Q198" s="6">
        <v>4794798.4679372609</v>
      </c>
      <c r="R198" s="7">
        <f t="shared" si="2"/>
        <v>1212622067.0705914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26634252.271492999</v>
      </c>
      <c r="I199" s="17">
        <v>0</v>
      </c>
      <c r="J199" s="5">
        <v>0</v>
      </c>
      <c r="K199" s="5">
        <v>0</v>
      </c>
      <c r="L199" s="5">
        <v>0</v>
      </c>
      <c r="M199" s="5">
        <v>237229732.83791092</v>
      </c>
      <c r="N199" s="6">
        <v>0</v>
      </c>
      <c r="O199" s="6">
        <v>0</v>
      </c>
      <c r="P199" s="6">
        <v>0</v>
      </c>
      <c r="Q199" s="6">
        <v>1232453.9149560314</v>
      </c>
      <c r="R199" s="7">
        <f t="shared" si="2"/>
        <v>265096439.02435994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38855870.479638003</v>
      </c>
      <c r="I200" s="17">
        <v>0</v>
      </c>
      <c r="J200" s="5">
        <v>0</v>
      </c>
      <c r="K200" s="5">
        <v>0</v>
      </c>
      <c r="L200" s="5">
        <v>0</v>
      </c>
      <c r="M200" s="5">
        <v>376946683.05265427</v>
      </c>
      <c r="N200" s="6">
        <v>0</v>
      </c>
      <c r="O200" s="6">
        <v>0</v>
      </c>
      <c r="P200" s="6">
        <v>0</v>
      </c>
      <c r="Q200" s="6">
        <v>1028258.4872103658</v>
      </c>
      <c r="R200" s="7">
        <f t="shared" ref="R200:R263" si="3">+SUM(G200:Q200)</f>
        <v>416830812.01950264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52171646.552036002</v>
      </c>
      <c r="I201" s="17">
        <v>0</v>
      </c>
      <c r="J201" s="5">
        <v>0</v>
      </c>
      <c r="K201" s="5">
        <v>0</v>
      </c>
      <c r="L201" s="5">
        <v>0</v>
      </c>
      <c r="M201" s="5">
        <v>447027322.13992691</v>
      </c>
      <c r="N201" s="6">
        <v>0</v>
      </c>
      <c r="O201" s="6">
        <v>0</v>
      </c>
      <c r="P201" s="6">
        <v>0</v>
      </c>
      <c r="Q201" s="6">
        <v>1123418.2737379421</v>
      </c>
      <c r="R201" s="7">
        <f t="shared" si="3"/>
        <v>500322386.96570086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9799464.4253394008</v>
      </c>
      <c r="I202" s="17">
        <v>0</v>
      </c>
      <c r="J202" s="5">
        <v>0</v>
      </c>
      <c r="K202" s="5">
        <v>0</v>
      </c>
      <c r="L202" s="5">
        <v>0</v>
      </c>
      <c r="M202" s="5">
        <v>65258992.209746286</v>
      </c>
      <c r="N202" s="6">
        <v>0</v>
      </c>
      <c r="O202" s="6">
        <v>0</v>
      </c>
      <c r="P202" s="6">
        <v>0</v>
      </c>
      <c r="Q202" s="6">
        <v>387320.70399379852</v>
      </c>
      <c r="R202" s="7">
        <f t="shared" si="3"/>
        <v>75445777.339079484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18795834.995475002</v>
      </c>
      <c r="I203" s="17">
        <v>0</v>
      </c>
      <c r="J203" s="5">
        <v>0</v>
      </c>
      <c r="K203" s="5">
        <v>0</v>
      </c>
      <c r="L203" s="5">
        <v>0</v>
      </c>
      <c r="M203" s="5">
        <v>155056428.75342208</v>
      </c>
      <c r="N203" s="6">
        <v>0</v>
      </c>
      <c r="O203" s="6">
        <v>0</v>
      </c>
      <c r="P203" s="6">
        <v>0</v>
      </c>
      <c r="Q203" s="6">
        <v>457812.96273636614</v>
      </c>
      <c r="R203" s="7">
        <f t="shared" si="3"/>
        <v>174310076.71163344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8579015.4751132</v>
      </c>
      <c r="I204" s="17">
        <v>0</v>
      </c>
      <c r="J204" s="5">
        <v>0</v>
      </c>
      <c r="K204" s="5">
        <v>0</v>
      </c>
      <c r="L204" s="5">
        <v>0</v>
      </c>
      <c r="M204" s="5">
        <v>49004350.660633966</v>
      </c>
      <c r="N204" s="6">
        <v>0</v>
      </c>
      <c r="O204" s="6">
        <v>0</v>
      </c>
      <c r="P204" s="6">
        <v>0</v>
      </c>
      <c r="Q204" s="6">
        <v>281711.07032074424</v>
      </c>
      <c r="R204" s="7">
        <f t="shared" si="3"/>
        <v>57865077.206067912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5719628.6515837004</v>
      </c>
      <c r="I205" s="17">
        <v>0</v>
      </c>
      <c r="J205" s="5">
        <v>0</v>
      </c>
      <c r="K205" s="5">
        <v>0</v>
      </c>
      <c r="L205" s="5">
        <v>0</v>
      </c>
      <c r="M205" s="5">
        <v>30245267.628831424</v>
      </c>
      <c r="N205" s="6">
        <v>0</v>
      </c>
      <c r="O205" s="6">
        <v>0</v>
      </c>
      <c r="P205" s="6">
        <v>0</v>
      </c>
      <c r="Q205" s="6">
        <v>422523.76329550595</v>
      </c>
      <c r="R205" s="7">
        <f t="shared" si="3"/>
        <v>36387420.043710634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58040594.461538002</v>
      </c>
      <c r="I206" s="17">
        <v>0</v>
      </c>
      <c r="J206" s="5">
        <v>0</v>
      </c>
      <c r="K206" s="5">
        <v>0</v>
      </c>
      <c r="L206" s="5">
        <v>0</v>
      </c>
      <c r="M206" s="5">
        <v>421682948.70942718</v>
      </c>
      <c r="N206" s="6">
        <v>0</v>
      </c>
      <c r="O206" s="6">
        <v>0</v>
      </c>
      <c r="P206" s="6">
        <v>0</v>
      </c>
      <c r="Q206" s="6">
        <v>1549368.500346415</v>
      </c>
      <c r="R206" s="7">
        <f t="shared" si="3"/>
        <v>481272911.67131162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30435254.687782999</v>
      </c>
      <c r="I207" s="17">
        <v>0</v>
      </c>
      <c r="J207" s="5">
        <v>0</v>
      </c>
      <c r="K207" s="5">
        <v>0</v>
      </c>
      <c r="L207" s="5">
        <v>0</v>
      </c>
      <c r="M207" s="5">
        <v>194725425.51141703</v>
      </c>
      <c r="N207" s="6">
        <v>0</v>
      </c>
      <c r="O207" s="6">
        <v>0</v>
      </c>
      <c r="P207" s="6">
        <v>0</v>
      </c>
      <c r="Q207" s="6">
        <v>915539.32956564752</v>
      </c>
      <c r="R207" s="7">
        <f t="shared" si="3"/>
        <v>226076219.52876568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22306273.502262</v>
      </c>
      <c r="I208" s="17">
        <v>0</v>
      </c>
      <c r="J208" s="5">
        <v>0</v>
      </c>
      <c r="K208" s="5">
        <v>0</v>
      </c>
      <c r="L208" s="5">
        <v>0</v>
      </c>
      <c r="M208" s="5">
        <v>124356453.34031275</v>
      </c>
      <c r="N208" s="6">
        <v>0</v>
      </c>
      <c r="O208" s="6">
        <v>0</v>
      </c>
      <c r="P208" s="6">
        <v>0</v>
      </c>
      <c r="Q208" s="6">
        <v>1166844.7538371834</v>
      </c>
      <c r="R208" s="7">
        <f t="shared" si="3"/>
        <v>147829571.59641194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225066263.68325999</v>
      </c>
      <c r="I209" s="17">
        <v>0</v>
      </c>
      <c r="J209" s="5">
        <v>0</v>
      </c>
      <c r="K209" s="5">
        <v>0</v>
      </c>
      <c r="L209" s="5">
        <v>0</v>
      </c>
      <c r="M209" s="5">
        <v>1256679241.5724351</v>
      </c>
      <c r="N209" s="6">
        <v>0</v>
      </c>
      <c r="O209" s="6">
        <v>0</v>
      </c>
      <c r="P209" s="6">
        <v>0</v>
      </c>
      <c r="Q209" s="6">
        <v>7059445.2421081224</v>
      </c>
      <c r="R209" s="7">
        <f t="shared" si="3"/>
        <v>1488804950.4978032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61950146.823527999</v>
      </c>
      <c r="I210" s="17">
        <v>0</v>
      </c>
      <c r="J210" s="5">
        <v>0</v>
      </c>
      <c r="K210" s="5">
        <v>0</v>
      </c>
      <c r="L210" s="5">
        <v>0</v>
      </c>
      <c r="M210" s="5">
        <v>453652683.23423558</v>
      </c>
      <c r="N210" s="6">
        <v>0</v>
      </c>
      <c r="O210" s="6">
        <v>0</v>
      </c>
      <c r="P210" s="6">
        <v>0</v>
      </c>
      <c r="Q210" s="6">
        <v>1342294.877891877</v>
      </c>
      <c r="R210" s="7">
        <f t="shared" si="3"/>
        <v>516945124.93565547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66543874.751131997</v>
      </c>
      <c r="I211" s="17">
        <v>0</v>
      </c>
      <c r="J211" s="5">
        <v>0</v>
      </c>
      <c r="K211" s="5">
        <v>0</v>
      </c>
      <c r="L211" s="5">
        <v>0</v>
      </c>
      <c r="M211" s="5">
        <v>447144866.13724953</v>
      </c>
      <c r="N211" s="6">
        <v>0</v>
      </c>
      <c r="O211" s="6">
        <v>0</v>
      </c>
      <c r="P211" s="6">
        <v>0</v>
      </c>
      <c r="Q211" s="6">
        <v>1765027.1171643774</v>
      </c>
      <c r="R211" s="7">
        <f t="shared" si="3"/>
        <v>515453768.00554591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49195292.307692997</v>
      </c>
      <c r="I212" s="17">
        <v>0</v>
      </c>
      <c r="J212" s="5">
        <v>0</v>
      </c>
      <c r="K212" s="5">
        <v>0</v>
      </c>
      <c r="L212" s="5">
        <v>0</v>
      </c>
      <c r="M212" s="5">
        <v>198003773.25411388</v>
      </c>
      <c r="N212" s="6">
        <v>0</v>
      </c>
      <c r="O212" s="6">
        <v>0</v>
      </c>
      <c r="P212" s="6">
        <v>0</v>
      </c>
      <c r="Q212" s="6">
        <v>722722.89764288871</v>
      </c>
      <c r="R212" s="7">
        <f t="shared" si="3"/>
        <v>247921788.45944977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42503463.529412001</v>
      </c>
      <c r="I213" s="17">
        <v>0</v>
      </c>
      <c r="J213" s="5">
        <v>0</v>
      </c>
      <c r="K213" s="5">
        <v>0</v>
      </c>
      <c r="L213" s="5">
        <v>0</v>
      </c>
      <c r="M213" s="5">
        <v>334459529.04153907</v>
      </c>
      <c r="N213" s="6">
        <v>0</v>
      </c>
      <c r="O213" s="6">
        <v>0</v>
      </c>
      <c r="P213" s="6">
        <v>0</v>
      </c>
      <c r="Q213" s="6">
        <v>820942.84519273369</v>
      </c>
      <c r="R213" s="7">
        <f t="shared" si="3"/>
        <v>377783935.41614383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30604316.696833</v>
      </c>
      <c r="I214" s="17">
        <v>0</v>
      </c>
      <c r="J214" s="5">
        <v>0</v>
      </c>
      <c r="K214" s="5">
        <v>0</v>
      </c>
      <c r="L214" s="5">
        <v>0</v>
      </c>
      <c r="M214" s="5">
        <v>164075686.13799965</v>
      </c>
      <c r="N214" s="6">
        <v>0</v>
      </c>
      <c r="O214" s="6">
        <v>0</v>
      </c>
      <c r="P214" s="6">
        <v>0</v>
      </c>
      <c r="Q214" s="6">
        <v>579744.36137241696</v>
      </c>
      <c r="R214" s="7">
        <f t="shared" si="3"/>
        <v>195259747.19620508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76937408.832579002</v>
      </c>
      <c r="I215" s="17">
        <v>0</v>
      </c>
      <c r="J215" s="5">
        <v>0</v>
      </c>
      <c r="K215" s="5">
        <v>0</v>
      </c>
      <c r="L215" s="5">
        <v>0</v>
      </c>
      <c r="M215" s="5">
        <v>506391578.67682171</v>
      </c>
      <c r="N215" s="6">
        <v>0</v>
      </c>
      <c r="O215" s="6">
        <v>0</v>
      </c>
      <c r="P215" s="6">
        <v>0</v>
      </c>
      <c r="Q215" s="6">
        <v>2183923.3209559559</v>
      </c>
      <c r="R215" s="7">
        <f t="shared" si="3"/>
        <v>585512910.83035672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11284056.199095</v>
      </c>
      <c r="I216" s="17">
        <v>0</v>
      </c>
      <c r="J216" s="5">
        <v>0</v>
      </c>
      <c r="K216" s="5">
        <v>0</v>
      </c>
      <c r="L216" s="5">
        <v>0</v>
      </c>
      <c r="M216" s="5">
        <v>59260098.577838555</v>
      </c>
      <c r="N216" s="6">
        <v>0</v>
      </c>
      <c r="O216" s="6">
        <v>0</v>
      </c>
      <c r="P216" s="6">
        <v>0</v>
      </c>
      <c r="Q216" s="6">
        <v>680576.15767162724</v>
      </c>
      <c r="R216" s="7">
        <f t="shared" si="3"/>
        <v>71224730.934605181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3267202.4977374999</v>
      </c>
      <c r="I217" s="17">
        <v>0</v>
      </c>
      <c r="J217" s="5">
        <v>0</v>
      </c>
      <c r="K217" s="5">
        <v>0</v>
      </c>
      <c r="L217" s="5">
        <v>0</v>
      </c>
      <c r="M217" s="5">
        <v>34357459.748952128</v>
      </c>
      <c r="N217" s="6">
        <v>0</v>
      </c>
      <c r="O217" s="6">
        <v>0</v>
      </c>
      <c r="P217" s="6">
        <v>0</v>
      </c>
      <c r="Q217" s="6">
        <v>200462.72791033526</v>
      </c>
      <c r="R217" s="7">
        <f t="shared" si="3"/>
        <v>37825124.974599957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53457288.624435</v>
      </c>
      <c r="I218" s="17">
        <v>0</v>
      </c>
      <c r="J218" s="5">
        <v>0</v>
      </c>
      <c r="K218" s="5">
        <v>0</v>
      </c>
      <c r="L218" s="5">
        <v>0</v>
      </c>
      <c r="M218" s="5">
        <v>314345262.83185017</v>
      </c>
      <c r="N218" s="6">
        <v>0</v>
      </c>
      <c r="O218" s="6">
        <v>0</v>
      </c>
      <c r="P218" s="6">
        <v>0</v>
      </c>
      <c r="Q218" s="6">
        <v>1495128.9920896648</v>
      </c>
      <c r="R218" s="7">
        <f t="shared" si="3"/>
        <v>369297680.44837487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27298664.723981999</v>
      </c>
      <c r="I219" s="17">
        <v>0</v>
      </c>
      <c r="J219" s="5">
        <v>0</v>
      </c>
      <c r="K219" s="5">
        <v>0</v>
      </c>
      <c r="L219" s="5">
        <v>0</v>
      </c>
      <c r="M219" s="5">
        <v>144328948.46183646</v>
      </c>
      <c r="N219" s="6">
        <v>0</v>
      </c>
      <c r="O219" s="6">
        <v>0</v>
      </c>
      <c r="P219" s="6">
        <v>0</v>
      </c>
      <c r="Q219" s="6">
        <v>390479.58</v>
      </c>
      <c r="R219" s="7">
        <f t="shared" si="3"/>
        <v>172018092.76581848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44967810.135747001</v>
      </c>
      <c r="I220" s="17">
        <v>0</v>
      </c>
      <c r="J220" s="5">
        <v>0</v>
      </c>
      <c r="K220" s="5">
        <v>0</v>
      </c>
      <c r="L220" s="5">
        <v>0</v>
      </c>
      <c r="M220" s="5">
        <v>509292185.31988448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555823475.45563149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4993709.3574660998</v>
      </c>
      <c r="I221" s="17">
        <v>0</v>
      </c>
      <c r="J221" s="5">
        <v>0</v>
      </c>
      <c r="K221" s="5">
        <v>0</v>
      </c>
      <c r="L221" s="5">
        <v>0</v>
      </c>
      <c r="M221" s="5">
        <v>32551817.297982723</v>
      </c>
      <c r="N221" s="6">
        <v>0</v>
      </c>
      <c r="O221" s="6">
        <v>0</v>
      </c>
      <c r="P221" s="6">
        <v>0</v>
      </c>
      <c r="Q221" s="6">
        <v>192825.95128647541</v>
      </c>
      <c r="R221" s="7">
        <f t="shared" si="3"/>
        <v>37738352.606735297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36127291.285067998</v>
      </c>
      <c r="I222" s="17">
        <v>0</v>
      </c>
      <c r="J222" s="5">
        <v>0</v>
      </c>
      <c r="K222" s="5">
        <v>0</v>
      </c>
      <c r="L222" s="5">
        <v>0</v>
      </c>
      <c r="M222" s="5">
        <v>209772757.57280418</v>
      </c>
      <c r="N222" s="6">
        <v>0</v>
      </c>
      <c r="O222" s="6">
        <v>0</v>
      </c>
      <c r="P222" s="6">
        <v>0</v>
      </c>
      <c r="Q222" s="6">
        <v>1270855.8</v>
      </c>
      <c r="R222" s="7">
        <f t="shared" si="3"/>
        <v>247170904.6578722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29083059.366516002</v>
      </c>
      <c r="I223" s="17">
        <v>0</v>
      </c>
      <c r="J223" s="5">
        <v>0</v>
      </c>
      <c r="K223" s="5">
        <v>0</v>
      </c>
      <c r="L223" s="5">
        <v>0</v>
      </c>
      <c r="M223" s="5">
        <v>175979764.41466114</v>
      </c>
      <c r="N223" s="6">
        <v>0</v>
      </c>
      <c r="O223" s="6">
        <v>0</v>
      </c>
      <c r="P223" s="6">
        <v>0</v>
      </c>
      <c r="Q223" s="6">
        <v>455506.17035315104</v>
      </c>
      <c r="R223" s="7">
        <f t="shared" si="3"/>
        <v>205518329.95153028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135767065.00452</v>
      </c>
      <c r="I224" s="17">
        <v>0</v>
      </c>
      <c r="J224" s="5">
        <v>0</v>
      </c>
      <c r="K224" s="5">
        <v>0</v>
      </c>
      <c r="L224" s="5">
        <v>0</v>
      </c>
      <c r="M224" s="5">
        <v>741400023.36942935</v>
      </c>
      <c r="N224" s="6">
        <v>0</v>
      </c>
      <c r="O224" s="6">
        <v>0</v>
      </c>
      <c r="P224" s="6">
        <v>0</v>
      </c>
      <c r="Q224" s="6">
        <v>4300310.7525242679</v>
      </c>
      <c r="R224" s="7">
        <f t="shared" si="3"/>
        <v>881467399.12647355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28505527.040724002</v>
      </c>
      <c r="I225" s="17">
        <v>0</v>
      </c>
      <c r="J225" s="5">
        <v>0</v>
      </c>
      <c r="K225" s="5">
        <v>0</v>
      </c>
      <c r="L225" s="5">
        <v>0</v>
      </c>
      <c r="M225" s="5">
        <v>211130271.34127584</v>
      </c>
      <c r="N225" s="6">
        <v>0</v>
      </c>
      <c r="O225" s="6">
        <v>0</v>
      </c>
      <c r="P225" s="6">
        <v>0</v>
      </c>
      <c r="Q225" s="6">
        <v>549416.55623382353</v>
      </c>
      <c r="R225" s="7">
        <f t="shared" si="3"/>
        <v>240185214.93823367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29882719.203620002</v>
      </c>
      <c r="I226" s="17">
        <v>0</v>
      </c>
      <c r="J226" s="5">
        <v>0</v>
      </c>
      <c r="K226" s="5">
        <v>0</v>
      </c>
      <c r="L226" s="5">
        <v>0</v>
      </c>
      <c r="M226" s="5">
        <v>166932302.62361348</v>
      </c>
      <c r="N226" s="6">
        <v>0</v>
      </c>
      <c r="O226" s="6">
        <v>0</v>
      </c>
      <c r="P226" s="6">
        <v>0</v>
      </c>
      <c r="Q226" s="6">
        <v>1130781.0335883154</v>
      </c>
      <c r="R226" s="7">
        <f t="shared" si="3"/>
        <v>197945802.86082181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41291720.41629</v>
      </c>
      <c r="I227" s="17">
        <v>0</v>
      </c>
      <c r="J227" s="5">
        <v>0</v>
      </c>
      <c r="K227" s="5">
        <v>0</v>
      </c>
      <c r="L227" s="5">
        <v>0</v>
      </c>
      <c r="M227" s="5">
        <v>281085915.4830851</v>
      </c>
      <c r="N227" s="6">
        <v>0</v>
      </c>
      <c r="O227" s="6">
        <v>0</v>
      </c>
      <c r="P227" s="6">
        <v>0</v>
      </c>
      <c r="Q227" s="6">
        <v>1147140.1473004427</v>
      </c>
      <c r="R227" s="7">
        <f t="shared" si="3"/>
        <v>323524776.0466755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30128580.850678999</v>
      </c>
      <c r="I228" s="17">
        <v>0</v>
      </c>
      <c r="J228" s="5">
        <v>0</v>
      </c>
      <c r="K228" s="5">
        <v>0</v>
      </c>
      <c r="L228" s="5">
        <v>0</v>
      </c>
      <c r="M228" s="5">
        <v>163364337.67435384</v>
      </c>
      <c r="N228" s="6">
        <v>0</v>
      </c>
      <c r="O228" s="6">
        <v>0</v>
      </c>
      <c r="P228" s="6">
        <v>0</v>
      </c>
      <c r="Q228" s="6">
        <v>517885.95020934113</v>
      </c>
      <c r="R228" s="7">
        <f t="shared" si="3"/>
        <v>194010804.4752422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81711266.135747001</v>
      </c>
      <c r="I229" s="17">
        <v>0</v>
      </c>
      <c r="J229" s="5">
        <v>0</v>
      </c>
      <c r="K229" s="5">
        <v>0</v>
      </c>
      <c r="L229" s="5">
        <v>0</v>
      </c>
      <c r="M229" s="5">
        <v>302134003.6831063</v>
      </c>
      <c r="N229" s="6">
        <v>0</v>
      </c>
      <c r="O229" s="6">
        <v>0</v>
      </c>
      <c r="P229" s="6">
        <v>0</v>
      </c>
      <c r="Q229" s="6">
        <v>1666815.836817249</v>
      </c>
      <c r="R229" s="7">
        <f t="shared" si="3"/>
        <v>385512085.65567058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36978068.063348003</v>
      </c>
      <c r="I230" s="17">
        <v>0</v>
      </c>
      <c r="J230" s="5">
        <v>0</v>
      </c>
      <c r="K230" s="5">
        <v>0</v>
      </c>
      <c r="L230" s="5">
        <v>0</v>
      </c>
      <c r="M230" s="5">
        <v>184421126.14491993</v>
      </c>
      <c r="N230" s="6">
        <v>0</v>
      </c>
      <c r="O230" s="6">
        <v>0</v>
      </c>
      <c r="P230" s="6">
        <v>0</v>
      </c>
      <c r="Q230" s="6">
        <v>1080944.7677276125</v>
      </c>
      <c r="R230" s="7">
        <f t="shared" si="3"/>
        <v>222480138.97599554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29649914.552035999</v>
      </c>
      <c r="I231" s="17">
        <v>0</v>
      </c>
      <c r="J231" s="5">
        <v>0</v>
      </c>
      <c r="K231" s="5">
        <v>0</v>
      </c>
      <c r="L231" s="5">
        <v>0</v>
      </c>
      <c r="M231" s="5">
        <v>158569296.58573824</v>
      </c>
      <c r="N231" s="6">
        <v>0</v>
      </c>
      <c r="O231" s="6">
        <v>0</v>
      </c>
      <c r="P231" s="6">
        <v>0</v>
      </c>
      <c r="Q231" s="6">
        <v>748784.36065480649</v>
      </c>
      <c r="R231" s="7">
        <f t="shared" si="3"/>
        <v>188967995.49842903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65051130.977375001</v>
      </c>
      <c r="I232" s="17">
        <v>0</v>
      </c>
      <c r="J232" s="5">
        <v>0</v>
      </c>
      <c r="K232" s="5">
        <v>0</v>
      </c>
      <c r="L232" s="5">
        <v>0</v>
      </c>
      <c r="M232" s="5">
        <v>424493740.58432734</v>
      </c>
      <c r="N232" s="6">
        <v>0</v>
      </c>
      <c r="O232" s="6">
        <v>0</v>
      </c>
      <c r="P232" s="6">
        <v>0</v>
      </c>
      <c r="Q232" s="6">
        <v>1055833.9245909911</v>
      </c>
      <c r="R232" s="7">
        <f t="shared" si="3"/>
        <v>490600705.48629338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54115186.877829</v>
      </c>
      <c r="I233" s="17">
        <v>0</v>
      </c>
      <c r="J233" s="5">
        <v>0</v>
      </c>
      <c r="K233" s="5">
        <v>0</v>
      </c>
      <c r="L233" s="5">
        <v>0</v>
      </c>
      <c r="M233" s="5">
        <v>285241575.97611409</v>
      </c>
      <c r="N233" s="6">
        <v>0</v>
      </c>
      <c r="O233" s="6">
        <v>0</v>
      </c>
      <c r="P233" s="6">
        <v>0</v>
      </c>
      <c r="Q233" s="6">
        <v>1171519.0160822032</v>
      </c>
      <c r="R233" s="7">
        <f t="shared" si="3"/>
        <v>340528281.87002534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15912780.877828</v>
      </c>
      <c r="I234" s="17">
        <v>0</v>
      </c>
      <c r="J234" s="5">
        <v>0</v>
      </c>
      <c r="K234" s="5">
        <v>0</v>
      </c>
      <c r="L234" s="5">
        <v>0</v>
      </c>
      <c r="M234" s="5">
        <v>104938213.98162523</v>
      </c>
      <c r="N234" s="6">
        <v>0</v>
      </c>
      <c r="O234" s="6">
        <v>0</v>
      </c>
      <c r="P234" s="6">
        <v>0</v>
      </c>
      <c r="Q234" s="6">
        <v>663803.31955887587</v>
      </c>
      <c r="R234" s="7">
        <f t="shared" si="3"/>
        <v>121514798.1790121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14245536.624434</v>
      </c>
      <c r="I235" s="17">
        <v>0</v>
      </c>
      <c r="J235" s="5">
        <v>0</v>
      </c>
      <c r="K235" s="5">
        <v>0</v>
      </c>
      <c r="L235" s="5">
        <v>0</v>
      </c>
      <c r="M235" s="5">
        <v>101894247.15390858</v>
      </c>
      <c r="N235" s="6">
        <v>0</v>
      </c>
      <c r="O235" s="6">
        <v>0</v>
      </c>
      <c r="P235" s="6">
        <v>0</v>
      </c>
      <c r="Q235" s="6">
        <v>630601.35572579992</v>
      </c>
      <c r="R235" s="7">
        <f t="shared" si="3"/>
        <v>116770385.13406837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47125746.280543</v>
      </c>
      <c r="I236" s="17">
        <v>0</v>
      </c>
      <c r="J236" s="5">
        <v>0</v>
      </c>
      <c r="K236" s="5">
        <v>0</v>
      </c>
      <c r="L236" s="5">
        <v>0</v>
      </c>
      <c r="M236" s="5">
        <v>603646024.4989109</v>
      </c>
      <c r="N236" s="6">
        <v>0</v>
      </c>
      <c r="O236" s="6">
        <v>0</v>
      </c>
      <c r="P236" s="6">
        <v>0</v>
      </c>
      <c r="Q236" s="6">
        <v>1102168.0686331212</v>
      </c>
      <c r="R236" s="7">
        <f t="shared" si="3"/>
        <v>651873938.84808695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42444149.981899999</v>
      </c>
      <c r="I237" s="17">
        <v>0</v>
      </c>
      <c r="J237" s="5">
        <v>0</v>
      </c>
      <c r="K237" s="5">
        <v>0</v>
      </c>
      <c r="L237" s="5">
        <v>0</v>
      </c>
      <c r="M237" s="5">
        <v>219035701.45178124</v>
      </c>
      <c r="N237" s="6">
        <v>0</v>
      </c>
      <c r="O237" s="6">
        <v>0</v>
      </c>
      <c r="P237" s="6">
        <v>0</v>
      </c>
      <c r="Q237" s="6">
        <v>1866743.3390890595</v>
      </c>
      <c r="R237" s="7">
        <f t="shared" si="3"/>
        <v>263346594.77277032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74990174.208144993</v>
      </c>
      <c r="I238" s="17">
        <v>0</v>
      </c>
      <c r="J238" s="5">
        <v>0</v>
      </c>
      <c r="K238" s="5">
        <v>0</v>
      </c>
      <c r="L238" s="5">
        <v>0</v>
      </c>
      <c r="M238" s="5">
        <v>502482758.16684425</v>
      </c>
      <c r="N238" s="6">
        <v>0</v>
      </c>
      <c r="O238" s="6">
        <v>0</v>
      </c>
      <c r="P238" s="6">
        <v>0</v>
      </c>
      <c r="Q238" s="6">
        <v>4549921.9983150577</v>
      </c>
      <c r="R238" s="7">
        <f t="shared" si="3"/>
        <v>582022854.37330437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39734590.524887003</v>
      </c>
      <c r="I239" s="17">
        <v>0</v>
      </c>
      <c r="J239" s="5">
        <v>0</v>
      </c>
      <c r="K239" s="5">
        <v>0</v>
      </c>
      <c r="L239" s="5">
        <v>0</v>
      </c>
      <c r="M239" s="5">
        <v>231448209.60360762</v>
      </c>
      <c r="N239" s="6">
        <v>0</v>
      </c>
      <c r="O239" s="6">
        <v>0</v>
      </c>
      <c r="P239" s="6">
        <v>0</v>
      </c>
      <c r="Q239" s="6">
        <v>1712147.3463077282</v>
      </c>
      <c r="R239" s="7">
        <f t="shared" si="3"/>
        <v>272894947.47480237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23220722.760180999</v>
      </c>
      <c r="I240" s="17">
        <v>0</v>
      </c>
      <c r="J240" s="5">
        <v>0</v>
      </c>
      <c r="K240" s="5">
        <v>0</v>
      </c>
      <c r="L240" s="5">
        <v>0</v>
      </c>
      <c r="M240" s="5">
        <v>105904283.46059616</v>
      </c>
      <c r="N240" s="6">
        <v>0</v>
      </c>
      <c r="O240" s="6">
        <v>0</v>
      </c>
      <c r="P240" s="6">
        <v>0</v>
      </c>
      <c r="Q240" s="6">
        <v>719263.71628815634</v>
      </c>
      <c r="R240" s="7">
        <f t="shared" si="3"/>
        <v>129844269.9370653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56289895.656108998</v>
      </c>
      <c r="I241" s="17">
        <v>0</v>
      </c>
      <c r="J241" s="5">
        <v>0</v>
      </c>
      <c r="K241" s="5">
        <v>0</v>
      </c>
      <c r="L241" s="5">
        <v>0</v>
      </c>
      <c r="M241" s="5">
        <v>235310647.88528058</v>
      </c>
      <c r="N241" s="6">
        <v>0</v>
      </c>
      <c r="O241" s="6">
        <v>0</v>
      </c>
      <c r="P241" s="6">
        <v>0</v>
      </c>
      <c r="Q241" s="6">
        <v>1060978.8599999999</v>
      </c>
      <c r="R241" s="7">
        <f t="shared" si="3"/>
        <v>292661522.4013896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55562476.398189999</v>
      </c>
      <c r="I242" s="17">
        <v>0</v>
      </c>
      <c r="J242" s="5">
        <v>0</v>
      </c>
      <c r="K242" s="5">
        <v>0</v>
      </c>
      <c r="L242" s="5">
        <v>0</v>
      </c>
      <c r="M242" s="5">
        <v>311094005.20523602</v>
      </c>
      <c r="N242" s="6">
        <v>0</v>
      </c>
      <c r="O242" s="6">
        <v>0</v>
      </c>
      <c r="P242" s="6">
        <v>0</v>
      </c>
      <c r="Q242" s="6">
        <v>3037037.5335631594</v>
      </c>
      <c r="R242" s="7">
        <f t="shared" si="3"/>
        <v>369693519.13698918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16416599.828054</v>
      </c>
      <c r="I243" s="17">
        <v>0</v>
      </c>
      <c r="J243" s="5">
        <v>0</v>
      </c>
      <c r="K243" s="5">
        <v>0</v>
      </c>
      <c r="L243" s="5">
        <v>0</v>
      </c>
      <c r="M243" s="5">
        <v>84425221.122315899</v>
      </c>
      <c r="N243" s="6">
        <v>0</v>
      </c>
      <c r="O243" s="6">
        <v>0</v>
      </c>
      <c r="P243" s="6">
        <v>0</v>
      </c>
      <c r="Q243" s="6">
        <v>1431039.4664368408</v>
      </c>
      <c r="R243" s="7">
        <f t="shared" si="3"/>
        <v>102272860.41680674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5953476.1990949996</v>
      </c>
      <c r="I244" s="17">
        <v>0</v>
      </c>
      <c r="J244" s="5">
        <v>0</v>
      </c>
      <c r="K244" s="5">
        <v>0</v>
      </c>
      <c r="L244" s="5">
        <v>0</v>
      </c>
      <c r="M244" s="5">
        <v>24736062.250670876</v>
      </c>
      <c r="N244" s="6">
        <v>2747779.1226415965</v>
      </c>
      <c r="O244" s="6">
        <v>0</v>
      </c>
      <c r="P244" s="6">
        <v>0</v>
      </c>
      <c r="Q244" s="6">
        <v>243384.79282360253</v>
      </c>
      <c r="R244" s="7">
        <f t="shared" si="3"/>
        <v>33680702.365231074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4417174.9864253001</v>
      </c>
      <c r="I245" s="17">
        <v>0</v>
      </c>
      <c r="J245" s="5">
        <v>0</v>
      </c>
      <c r="K245" s="5">
        <v>0</v>
      </c>
      <c r="L245" s="5">
        <v>0</v>
      </c>
      <c r="M245" s="5">
        <v>18253344.92659428</v>
      </c>
      <c r="N245" s="6">
        <v>3081055.6567584034</v>
      </c>
      <c r="O245" s="6">
        <v>0</v>
      </c>
      <c r="P245" s="6">
        <v>0</v>
      </c>
      <c r="Q245" s="6">
        <v>244280.49170527593</v>
      </c>
      <c r="R245" s="7">
        <f t="shared" si="3"/>
        <v>25995856.061483257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164866582.06334999</v>
      </c>
      <c r="I246" s="17">
        <v>0</v>
      </c>
      <c r="J246" s="5">
        <v>0</v>
      </c>
      <c r="K246" s="5">
        <v>0</v>
      </c>
      <c r="L246" s="5">
        <v>0</v>
      </c>
      <c r="M246" s="5">
        <v>807980608.38663948</v>
      </c>
      <c r="N246" s="6">
        <v>0</v>
      </c>
      <c r="O246" s="6">
        <v>0</v>
      </c>
      <c r="P246" s="6">
        <v>0</v>
      </c>
      <c r="Q246" s="6">
        <v>6753377.6466006599</v>
      </c>
      <c r="R246" s="7">
        <f t="shared" si="3"/>
        <v>979600568.09659004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77599004.968325004</v>
      </c>
      <c r="I247" s="17">
        <v>0</v>
      </c>
      <c r="J247" s="5">
        <v>0</v>
      </c>
      <c r="K247" s="5">
        <v>0</v>
      </c>
      <c r="L247" s="5">
        <v>0</v>
      </c>
      <c r="M247" s="5">
        <v>427523657.49977696</v>
      </c>
      <c r="N247" s="6">
        <v>0</v>
      </c>
      <c r="O247" s="6">
        <v>0</v>
      </c>
      <c r="P247" s="6">
        <v>0</v>
      </c>
      <c r="Q247" s="6">
        <v>2037000.0369427158</v>
      </c>
      <c r="R247" s="7">
        <f t="shared" si="3"/>
        <v>507159662.5050447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321539034.48869002</v>
      </c>
      <c r="I248" s="17">
        <v>0</v>
      </c>
      <c r="J248" s="5">
        <v>0</v>
      </c>
      <c r="K248" s="5">
        <v>0</v>
      </c>
      <c r="L248" s="5">
        <v>0</v>
      </c>
      <c r="M248" s="5">
        <v>1994406552.4346709</v>
      </c>
      <c r="N248" s="6">
        <v>0</v>
      </c>
      <c r="O248" s="6">
        <v>0</v>
      </c>
      <c r="P248" s="6">
        <v>0</v>
      </c>
      <c r="Q248" s="6">
        <v>7993622.3822066579</v>
      </c>
      <c r="R248" s="7">
        <f t="shared" si="3"/>
        <v>2323939209.3055673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1763634.1719457</v>
      </c>
      <c r="I249" s="17">
        <v>0</v>
      </c>
      <c r="J249" s="5">
        <v>0</v>
      </c>
      <c r="K249" s="5">
        <v>0</v>
      </c>
      <c r="L249" s="5">
        <v>0</v>
      </c>
      <c r="M249" s="5">
        <v>23010952.554686364</v>
      </c>
      <c r="N249" s="6">
        <v>0</v>
      </c>
      <c r="O249" s="6">
        <v>0</v>
      </c>
      <c r="P249" s="6">
        <v>0</v>
      </c>
      <c r="Q249" s="6">
        <v>202599.13779334337</v>
      </c>
      <c r="R249" s="7">
        <f t="shared" si="3"/>
        <v>24977185.864425406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110693149.97284999</v>
      </c>
      <c r="I250" s="17">
        <v>0</v>
      </c>
      <c r="J250" s="5">
        <v>0</v>
      </c>
      <c r="K250" s="5">
        <v>0</v>
      </c>
      <c r="L250" s="5">
        <v>0</v>
      </c>
      <c r="M250" s="5">
        <v>595041857.49975598</v>
      </c>
      <c r="N250" s="6">
        <v>0</v>
      </c>
      <c r="O250" s="6">
        <v>0</v>
      </c>
      <c r="P250" s="6">
        <v>0</v>
      </c>
      <c r="Q250" s="6">
        <v>2601415.2951684017</v>
      </c>
      <c r="R250" s="7">
        <f t="shared" si="3"/>
        <v>708336422.76777434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71769297.104072005</v>
      </c>
      <c r="I251" s="17">
        <v>0</v>
      </c>
      <c r="J251" s="5">
        <v>0</v>
      </c>
      <c r="K251" s="5">
        <v>0</v>
      </c>
      <c r="L251" s="5">
        <v>0</v>
      </c>
      <c r="M251" s="5">
        <v>427112897.73934686</v>
      </c>
      <c r="N251" s="6">
        <v>0</v>
      </c>
      <c r="O251" s="6">
        <v>0</v>
      </c>
      <c r="P251" s="6">
        <v>0</v>
      </c>
      <c r="Q251" s="6">
        <v>2117362.7711332985</v>
      </c>
      <c r="R251" s="7">
        <f t="shared" si="3"/>
        <v>500999557.61455214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34206110.914026998</v>
      </c>
      <c r="I252" s="17">
        <v>0</v>
      </c>
      <c r="J252" s="5">
        <v>0</v>
      </c>
      <c r="K252" s="5">
        <v>0</v>
      </c>
      <c r="L252" s="5">
        <v>0</v>
      </c>
      <c r="M252" s="5">
        <v>209264052.68049094</v>
      </c>
      <c r="N252" s="6">
        <v>0</v>
      </c>
      <c r="O252" s="6">
        <v>0</v>
      </c>
      <c r="P252" s="6">
        <v>0</v>
      </c>
      <c r="Q252" s="6">
        <v>1053299.6088667016</v>
      </c>
      <c r="R252" s="7">
        <f t="shared" si="3"/>
        <v>244523463.20338464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19140802.515836999</v>
      </c>
      <c r="I253" s="17">
        <v>0</v>
      </c>
      <c r="J253" s="5">
        <v>0</v>
      </c>
      <c r="K253" s="5">
        <v>0</v>
      </c>
      <c r="L253" s="5">
        <v>0</v>
      </c>
      <c r="M253" s="5">
        <v>83528535.165213063</v>
      </c>
      <c r="N253" s="6">
        <v>0</v>
      </c>
      <c r="O253" s="6">
        <v>0</v>
      </c>
      <c r="P253" s="6">
        <v>0</v>
      </c>
      <c r="Q253" s="6">
        <v>1004183.9335834135</v>
      </c>
      <c r="R253" s="7">
        <f t="shared" si="3"/>
        <v>103673521.61463347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13113696.696833</v>
      </c>
      <c r="I254" s="17">
        <v>0</v>
      </c>
      <c r="J254" s="5">
        <v>0</v>
      </c>
      <c r="K254" s="5">
        <v>0</v>
      </c>
      <c r="L254" s="5">
        <v>0</v>
      </c>
      <c r="M254" s="5">
        <v>79146290.334882572</v>
      </c>
      <c r="N254" s="6">
        <v>0</v>
      </c>
      <c r="O254" s="6">
        <v>0</v>
      </c>
      <c r="P254" s="6">
        <v>0</v>
      </c>
      <c r="Q254" s="6">
        <v>733034.89513011114</v>
      </c>
      <c r="R254" s="7">
        <f t="shared" si="3"/>
        <v>92993021.926845685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23690309.457013998</v>
      </c>
      <c r="I255" s="17">
        <v>0</v>
      </c>
      <c r="J255" s="5">
        <v>0</v>
      </c>
      <c r="K255" s="5">
        <v>0</v>
      </c>
      <c r="L255" s="5">
        <v>0</v>
      </c>
      <c r="M255" s="5">
        <v>152441199.07610232</v>
      </c>
      <c r="N255" s="6">
        <v>0</v>
      </c>
      <c r="O255" s="6">
        <v>0</v>
      </c>
      <c r="P255" s="6">
        <v>0</v>
      </c>
      <c r="Q255" s="6">
        <v>1268204.1351532673</v>
      </c>
      <c r="R255" s="7">
        <f t="shared" si="3"/>
        <v>177399712.66826957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14441840.588235</v>
      </c>
      <c r="I256" s="17">
        <v>0</v>
      </c>
      <c r="J256" s="5">
        <v>0</v>
      </c>
      <c r="K256" s="5">
        <v>0</v>
      </c>
      <c r="L256" s="5">
        <v>0</v>
      </c>
      <c r="M256" s="5">
        <v>80453910.369495422</v>
      </c>
      <c r="N256" s="6">
        <v>0</v>
      </c>
      <c r="O256" s="6">
        <v>0</v>
      </c>
      <c r="P256" s="6">
        <v>0</v>
      </c>
      <c r="Q256" s="6">
        <v>826646.22143597633</v>
      </c>
      <c r="R256" s="7">
        <f t="shared" si="3"/>
        <v>95722397.179166406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19124065.185520001</v>
      </c>
      <c r="I257" s="17">
        <v>0</v>
      </c>
      <c r="J257" s="5">
        <v>0</v>
      </c>
      <c r="K257" s="5">
        <v>0</v>
      </c>
      <c r="L257" s="5">
        <v>0</v>
      </c>
      <c r="M257" s="5">
        <v>103957264.04945672</v>
      </c>
      <c r="N257" s="6">
        <v>0</v>
      </c>
      <c r="O257" s="6">
        <v>0</v>
      </c>
      <c r="P257" s="6">
        <v>0</v>
      </c>
      <c r="Q257" s="6">
        <v>512924.3034107564</v>
      </c>
      <c r="R257" s="7">
        <f t="shared" si="3"/>
        <v>123594253.53838746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7995712.0723981</v>
      </c>
      <c r="I258" s="17">
        <v>0</v>
      </c>
      <c r="J258" s="5">
        <v>0</v>
      </c>
      <c r="K258" s="5">
        <v>0</v>
      </c>
      <c r="L258" s="5">
        <v>0</v>
      </c>
      <c r="M258" s="5">
        <v>60057124.682416111</v>
      </c>
      <c r="N258" s="6">
        <v>0</v>
      </c>
      <c r="O258" s="6">
        <v>0</v>
      </c>
      <c r="P258" s="6">
        <v>0</v>
      </c>
      <c r="Q258" s="6">
        <v>353196.07087182865</v>
      </c>
      <c r="R258" s="7">
        <f t="shared" si="3"/>
        <v>68406032.825686038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63325208.859728999</v>
      </c>
      <c r="I259" s="17">
        <v>0</v>
      </c>
      <c r="J259" s="5">
        <v>0</v>
      </c>
      <c r="K259" s="5">
        <v>0</v>
      </c>
      <c r="L259" s="5">
        <v>0</v>
      </c>
      <c r="M259" s="5">
        <v>390088033.05167681</v>
      </c>
      <c r="N259" s="6">
        <v>0</v>
      </c>
      <c r="O259" s="6">
        <v>0</v>
      </c>
      <c r="P259" s="6">
        <v>0</v>
      </c>
      <c r="Q259" s="6">
        <v>2539108.5474233753</v>
      </c>
      <c r="R259" s="7">
        <f t="shared" si="3"/>
        <v>455952350.45882916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6745204.5972849997</v>
      </c>
      <c r="I260" s="17">
        <v>0</v>
      </c>
      <c r="J260" s="5">
        <v>0</v>
      </c>
      <c r="K260" s="5">
        <v>0</v>
      </c>
      <c r="L260" s="5">
        <v>0</v>
      </c>
      <c r="M260" s="5">
        <v>48557625.346682467</v>
      </c>
      <c r="N260" s="6">
        <v>0</v>
      </c>
      <c r="O260" s="6">
        <v>0</v>
      </c>
      <c r="P260" s="6">
        <v>0</v>
      </c>
      <c r="Q260" s="6">
        <v>352539.54170479631</v>
      </c>
      <c r="R260" s="7">
        <f t="shared" si="3"/>
        <v>55655369.485672265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329861081.50226003</v>
      </c>
      <c r="I261" s="17">
        <v>0</v>
      </c>
      <c r="J261" s="5">
        <v>0</v>
      </c>
      <c r="K261" s="5">
        <v>0</v>
      </c>
      <c r="L261" s="5">
        <v>0</v>
      </c>
      <c r="M261" s="5">
        <v>2088330662.2251384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2434121743.7273984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3225386.6063349</v>
      </c>
      <c r="I262" s="17">
        <v>0</v>
      </c>
      <c r="J262" s="5">
        <v>0</v>
      </c>
      <c r="K262" s="5">
        <v>0</v>
      </c>
      <c r="L262" s="5">
        <v>0</v>
      </c>
      <c r="M262" s="5">
        <v>13972204.296867313</v>
      </c>
      <c r="N262" s="6">
        <v>0</v>
      </c>
      <c r="O262" s="6">
        <v>0</v>
      </c>
      <c r="P262" s="6">
        <v>0</v>
      </c>
      <c r="Q262" s="6">
        <v>53206.200000000004</v>
      </c>
      <c r="R262" s="7">
        <f t="shared" si="3"/>
        <v>17250797.103202213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39704163.493212998</v>
      </c>
      <c r="I263" s="17">
        <v>0</v>
      </c>
      <c r="J263" s="5">
        <v>30085867.99095</v>
      </c>
      <c r="K263" s="5">
        <v>0</v>
      </c>
      <c r="L263" s="5">
        <v>497300686.54302937</v>
      </c>
      <c r="M263" s="5">
        <v>0</v>
      </c>
      <c r="N263" s="6">
        <v>0</v>
      </c>
      <c r="O263" s="6">
        <v>0</v>
      </c>
      <c r="P263" s="6">
        <v>1820176.74</v>
      </c>
      <c r="Q263" s="6">
        <v>0</v>
      </c>
      <c r="R263" s="7">
        <f t="shared" si="3"/>
        <v>568910894.76719236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16568909.574661</v>
      </c>
      <c r="I264" s="17">
        <v>0</v>
      </c>
      <c r="J264" s="5">
        <v>10548741.022624001</v>
      </c>
      <c r="K264" s="5">
        <v>0</v>
      </c>
      <c r="L264" s="5">
        <v>178100054.25162593</v>
      </c>
      <c r="M264" s="5">
        <v>0</v>
      </c>
      <c r="N264" s="6">
        <v>0</v>
      </c>
      <c r="O264" s="6">
        <v>0</v>
      </c>
      <c r="P264" s="6">
        <v>1280828.3400000001</v>
      </c>
      <c r="Q264" s="6">
        <v>0</v>
      </c>
      <c r="R264" s="7">
        <f t="shared" ref="R264:R327" si="4">+SUM(G264:Q264)</f>
        <v>206498533.18891093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31564409.076923002</v>
      </c>
      <c r="I265" s="17">
        <v>0</v>
      </c>
      <c r="J265" s="5">
        <v>29634590.588234998</v>
      </c>
      <c r="K265" s="5">
        <v>0</v>
      </c>
      <c r="L265" s="5">
        <v>397980496.07722455</v>
      </c>
      <c r="M265" s="5">
        <v>0</v>
      </c>
      <c r="N265" s="6">
        <v>0</v>
      </c>
      <c r="O265" s="6">
        <v>0</v>
      </c>
      <c r="P265" s="6">
        <v>2318211.54</v>
      </c>
      <c r="Q265" s="6">
        <v>0</v>
      </c>
      <c r="R265" s="7">
        <f t="shared" si="4"/>
        <v>461497707.28238255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29936935.936652001</v>
      </c>
      <c r="I266" s="17">
        <v>0</v>
      </c>
      <c r="J266" s="5">
        <v>28312483.285068002</v>
      </c>
      <c r="K266" s="5">
        <v>0</v>
      </c>
      <c r="L266" s="5">
        <v>335508134.75121003</v>
      </c>
      <c r="M266" s="5">
        <v>0</v>
      </c>
      <c r="N266" s="6">
        <v>0</v>
      </c>
      <c r="O266" s="6">
        <v>0</v>
      </c>
      <c r="P266" s="6">
        <v>1971957.2399999998</v>
      </c>
      <c r="Q266" s="6">
        <v>0</v>
      </c>
      <c r="R266" s="7">
        <f t="shared" si="4"/>
        <v>395729511.21293002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25053227.276018001</v>
      </c>
      <c r="I267" s="17">
        <v>0</v>
      </c>
      <c r="J267" s="5">
        <v>14582619.312217001</v>
      </c>
      <c r="K267" s="5">
        <v>0</v>
      </c>
      <c r="L267" s="5">
        <v>294704745.43084574</v>
      </c>
      <c r="M267" s="5">
        <v>0</v>
      </c>
      <c r="N267" s="6">
        <v>0</v>
      </c>
      <c r="O267" s="6">
        <v>0</v>
      </c>
      <c r="P267" s="6">
        <v>2011871.8800000001</v>
      </c>
      <c r="Q267" s="6">
        <v>0</v>
      </c>
      <c r="R267" s="7">
        <f t="shared" si="4"/>
        <v>336352463.89908075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71589286.877828002</v>
      </c>
      <c r="I268" s="17">
        <v>0</v>
      </c>
      <c r="J268" s="5">
        <v>65570907.873303004</v>
      </c>
      <c r="K268" s="5">
        <v>0</v>
      </c>
      <c r="L268" s="5">
        <v>863867363.63127017</v>
      </c>
      <c r="M268" s="5">
        <v>0</v>
      </c>
      <c r="N268" s="6">
        <v>0</v>
      </c>
      <c r="O268" s="6">
        <v>0</v>
      </c>
      <c r="P268" s="6">
        <v>3449716.7399999998</v>
      </c>
      <c r="Q268" s="6">
        <v>0</v>
      </c>
      <c r="R268" s="7">
        <f t="shared" si="4"/>
        <v>1004477275.1224012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38939673.402714998</v>
      </c>
      <c r="I269" s="17">
        <v>0</v>
      </c>
      <c r="J269" s="5">
        <v>37373661.520361997</v>
      </c>
      <c r="K269" s="5">
        <v>0</v>
      </c>
      <c r="L269" s="5">
        <v>598459038.0198673</v>
      </c>
      <c r="M269" s="5">
        <v>0</v>
      </c>
      <c r="N269" s="6">
        <v>0</v>
      </c>
      <c r="O269" s="6">
        <v>0</v>
      </c>
      <c r="P269" s="6">
        <v>2037255.4800000002</v>
      </c>
      <c r="Q269" s="6">
        <v>0</v>
      </c>
      <c r="R269" s="7">
        <f t="shared" si="4"/>
        <v>676809628.42294431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32744575.049773999</v>
      </c>
      <c r="I270" s="17">
        <v>0</v>
      </c>
      <c r="J270" s="5">
        <v>24932631.140271999</v>
      </c>
      <c r="K270" s="5">
        <v>0</v>
      </c>
      <c r="L270" s="5">
        <v>507103370.785469</v>
      </c>
      <c r="M270" s="5">
        <v>0</v>
      </c>
      <c r="N270" s="6">
        <v>0</v>
      </c>
      <c r="O270" s="6">
        <v>0</v>
      </c>
      <c r="P270" s="6">
        <v>2213492.4</v>
      </c>
      <c r="Q270" s="6">
        <v>0</v>
      </c>
      <c r="R270" s="7">
        <f t="shared" si="4"/>
        <v>566994069.37551498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70629991.330317006</v>
      </c>
      <c r="I271" s="17">
        <v>0</v>
      </c>
      <c r="J271" s="5">
        <v>66560725.339367002</v>
      </c>
      <c r="K271" s="5">
        <v>0</v>
      </c>
      <c r="L271" s="5">
        <v>928143737.73237479</v>
      </c>
      <c r="M271" s="5">
        <v>0</v>
      </c>
      <c r="N271" s="6">
        <v>0</v>
      </c>
      <c r="O271" s="6">
        <v>0</v>
      </c>
      <c r="P271" s="6">
        <v>4000371.12</v>
      </c>
      <c r="Q271" s="6">
        <v>0</v>
      </c>
      <c r="R271" s="7">
        <f t="shared" si="4"/>
        <v>1069334825.5220588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49014114.371040002</v>
      </c>
      <c r="I272" s="17">
        <v>0</v>
      </c>
      <c r="J272" s="5">
        <v>30851545.846154001</v>
      </c>
      <c r="K272" s="5">
        <v>0</v>
      </c>
      <c r="L272" s="5">
        <v>749178180.52368176</v>
      </c>
      <c r="M272" s="5">
        <v>0</v>
      </c>
      <c r="N272" s="6">
        <v>0</v>
      </c>
      <c r="O272" s="6">
        <v>0</v>
      </c>
      <c r="P272" s="6">
        <v>3881313.5399999996</v>
      </c>
      <c r="Q272" s="6">
        <v>0</v>
      </c>
      <c r="R272" s="7">
        <f t="shared" si="4"/>
        <v>832925154.28087568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18181792.235293999</v>
      </c>
      <c r="I273" s="17">
        <v>0</v>
      </c>
      <c r="J273" s="5">
        <v>10123745.185520001</v>
      </c>
      <c r="K273" s="5">
        <v>0</v>
      </c>
      <c r="L273" s="5">
        <v>305987920.07721627</v>
      </c>
      <c r="M273" s="5">
        <v>0</v>
      </c>
      <c r="N273" s="6">
        <v>0</v>
      </c>
      <c r="O273" s="6">
        <v>0</v>
      </c>
      <c r="P273" s="6">
        <v>1949137.3800000001</v>
      </c>
      <c r="Q273" s="6">
        <v>0</v>
      </c>
      <c r="R273" s="7">
        <f t="shared" si="4"/>
        <v>336242594.87803024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11017764.072397999</v>
      </c>
      <c r="I274" s="17">
        <v>0</v>
      </c>
      <c r="J274" s="5">
        <v>15097375.628959</v>
      </c>
      <c r="K274" s="5">
        <v>0</v>
      </c>
      <c r="L274" s="5">
        <v>139422680.04588908</v>
      </c>
      <c r="M274" s="5">
        <v>0</v>
      </c>
      <c r="N274" s="6">
        <v>0</v>
      </c>
      <c r="O274" s="6">
        <v>0</v>
      </c>
      <c r="P274" s="6">
        <v>612195.48</v>
      </c>
      <c r="Q274" s="6">
        <v>0</v>
      </c>
      <c r="R274" s="7">
        <f t="shared" si="4"/>
        <v>166150015.22724608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10971210.78733</v>
      </c>
      <c r="I275" s="17">
        <v>0</v>
      </c>
      <c r="J275" s="5">
        <v>19957634.995475002</v>
      </c>
      <c r="K275" s="5">
        <v>0</v>
      </c>
      <c r="L275" s="5">
        <v>152866802.33193371</v>
      </c>
      <c r="M275" s="5">
        <v>0</v>
      </c>
      <c r="N275" s="6">
        <v>0</v>
      </c>
      <c r="O275" s="6">
        <v>0</v>
      </c>
      <c r="P275" s="6">
        <v>519061.5</v>
      </c>
      <c r="Q275" s="6">
        <v>0</v>
      </c>
      <c r="R275" s="7">
        <f t="shared" si="4"/>
        <v>184314709.6147387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28564969.484163001</v>
      </c>
      <c r="I276" s="17">
        <v>0</v>
      </c>
      <c r="J276" s="5">
        <v>22639149.312217001</v>
      </c>
      <c r="K276" s="5">
        <v>0</v>
      </c>
      <c r="L276" s="5">
        <v>386201899.93907124</v>
      </c>
      <c r="M276" s="5">
        <v>0</v>
      </c>
      <c r="N276" s="6">
        <v>0</v>
      </c>
      <c r="O276" s="6">
        <v>0</v>
      </c>
      <c r="P276" s="6">
        <v>2689761.42</v>
      </c>
      <c r="Q276" s="6">
        <v>0</v>
      </c>
      <c r="R276" s="7">
        <f t="shared" si="4"/>
        <v>440095780.15545124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36101220.443438999</v>
      </c>
      <c r="I277" s="17">
        <v>0</v>
      </c>
      <c r="J277" s="5">
        <v>25165039.457013998</v>
      </c>
      <c r="K277" s="5">
        <v>0</v>
      </c>
      <c r="L277" s="5">
        <v>390639380.80154252</v>
      </c>
      <c r="M277" s="5">
        <v>0</v>
      </c>
      <c r="N277" s="6">
        <v>0</v>
      </c>
      <c r="O277" s="6">
        <v>0</v>
      </c>
      <c r="P277" s="6">
        <v>2526357.2399999998</v>
      </c>
      <c r="Q277" s="6">
        <v>0</v>
      </c>
      <c r="R277" s="7">
        <f t="shared" si="4"/>
        <v>454431997.9419955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72123589.701357007</v>
      </c>
      <c r="I278" s="17">
        <v>0</v>
      </c>
      <c r="J278" s="5">
        <v>63418876.488688</v>
      </c>
      <c r="K278" s="5">
        <v>0</v>
      </c>
      <c r="L278" s="5">
        <v>767633532.64986479</v>
      </c>
      <c r="M278" s="5">
        <v>0</v>
      </c>
      <c r="N278" s="6">
        <v>0</v>
      </c>
      <c r="O278" s="6">
        <v>0</v>
      </c>
      <c r="P278" s="6">
        <v>3033853.5600000005</v>
      </c>
      <c r="Q278" s="6">
        <v>0</v>
      </c>
      <c r="R278" s="7">
        <f t="shared" si="4"/>
        <v>906209852.39990973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27632755.140271001</v>
      </c>
      <c r="I279" s="17">
        <v>0</v>
      </c>
      <c r="J279" s="5">
        <v>26051461.773756001</v>
      </c>
      <c r="K279" s="5">
        <v>0</v>
      </c>
      <c r="L279" s="5">
        <v>263970568.27131915</v>
      </c>
      <c r="M279" s="5">
        <v>0</v>
      </c>
      <c r="N279" s="6">
        <v>0</v>
      </c>
      <c r="O279" s="6">
        <v>0</v>
      </c>
      <c r="P279" s="6">
        <v>1624342.86</v>
      </c>
      <c r="Q279" s="6">
        <v>0</v>
      </c>
      <c r="R279" s="7">
        <f t="shared" si="4"/>
        <v>319279128.04534614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40865878.995475002</v>
      </c>
      <c r="I280" s="17">
        <v>0</v>
      </c>
      <c r="J280" s="5">
        <v>28037420.244344</v>
      </c>
      <c r="K280" s="5">
        <v>0</v>
      </c>
      <c r="L280" s="5">
        <v>468503610.01704878</v>
      </c>
      <c r="M280" s="5">
        <v>0</v>
      </c>
      <c r="N280" s="6">
        <v>0</v>
      </c>
      <c r="O280" s="6">
        <v>0</v>
      </c>
      <c r="P280" s="6">
        <v>2326757.58</v>
      </c>
      <c r="Q280" s="6">
        <v>0</v>
      </c>
      <c r="R280" s="7">
        <f t="shared" si="4"/>
        <v>539733666.83686781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44573604.262443997</v>
      </c>
      <c r="I281" s="17">
        <v>0</v>
      </c>
      <c r="J281" s="5">
        <v>28645703.167420998</v>
      </c>
      <c r="K281" s="5">
        <v>0</v>
      </c>
      <c r="L281" s="5">
        <v>475139702.8989172</v>
      </c>
      <c r="M281" s="5">
        <v>0</v>
      </c>
      <c r="N281" s="6">
        <v>0</v>
      </c>
      <c r="O281" s="6">
        <v>0</v>
      </c>
      <c r="P281" s="6">
        <v>2841989.58</v>
      </c>
      <c r="Q281" s="6">
        <v>0</v>
      </c>
      <c r="R281" s="7">
        <f t="shared" si="4"/>
        <v>551200999.90878224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33890484.153846003</v>
      </c>
      <c r="I282" s="17">
        <v>0</v>
      </c>
      <c r="J282" s="5">
        <v>29021565.837104</v>
      </c>
      <c r="K282" s="5">
        <v>0</v>
      </c>
      <c r="L282" s="5">
        <v>495937082.68952078</v>
      </c>
      <c r="M282" s="5">
        <v>0</v>
      </c>
      <c r="N282" s="6">
        <v>0</v>
      </c>
      <c r="O282" s="6">
        <v>0</v>
      </c>
      <c r="P282" s="6">
        <v>1738098</v>
      </c>
      <c r="Q282" s="6">
        <v>0</v>
      </c>
      <c r="R282" s="7">
        <f t="shared" si="4"/>
        <v>560587230.68047082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84361236.615384996</v>
      </c>
      <c r="I283" s="17">
        <v>0</v>
      </c>
      <c r="J283" s="5">
        <v>49203639.963800997</v>
      </c>
      <c r="K283" s="5">
        <v>0</v>
      </c>
      <c r="L283" s="5">
        <v>861840103.07186031</v>
      </c>
      <c r="M283" s="5">
        <v>0</v>
      </c>
      <c r="N283" s="6">
        <v>0</v>
      </c>
      <c r="O283" s="6">
        <v>0</v>
      </c>
      <c r="P283" s="6">
        <v>3734357.58</v>
      </c>
      <c r="Q283" s="6">
        <v>0</v>
      </c>
      <c r="R283" s="7">
        <f t="shared" si="4"/>
        <v>999139337.23104632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14920374.271493001</v>
      </c>
      <c r="I284" s="17">
        <v>0</v>
      </c>
      <c r="J284" s="5">
        <v>7075931.6018099003</v>
      </c>
      <c r="K284" s="5">
        <v>0</v>
      </c>
      <c r="L284" s="5">
        <v>152823513.40449068</v>
      </c>
      <c r="M284" s="5">
        <v>0</v>
      </c>
      <c r="N284" s="6">
        <v>0</v>
      </c>
      <c r="O284" s="6">
        <v>0</v>
      </c>
      <c r="P284" s="6">
        <v>1291277.7</v>
      </c>
      <c r="Q284" s="6">
        <v>0</v>
      </c>
      <c r="R284" s="7">
        <f t="shared" si="4"/>
        <v>176111096.97779357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39927669.746606998</v>
      </c>
      <c r="I285" s="17">
        <v>0</v>
      </c>
      <c r="J285" s="5">
        <v>28118439.104072001</v>
      </c>
      <c r="K285" s="5">
        <v>0</v>
      </c>
      <c r="L285" s="5">
        <v>528546260.68190902</v>
      </c>
      <c r="M285" s="5">
        <v>0</v>
      </c>
      <c r="N285" s="6">
        <v>0</v>
      </c>
      <c r="O285" s="6">
        <v>0</v>
      </c>
      <c r="P285" s="6">
        <v>2153613.6</v>
      </c>
      <c r="Q285" s="6">
        <v>0</v>
      </c>
      <c r="R285" s="7">
        <f t="shared" si="4"/>
        <v>598745983.13258803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63751462.660634004</v>
      </c>
      <c r="I286" s="17">
        <v>0</v>
      </c>
      <c r="J286" s="5">
        <v>74954949.764706001</v>
      </c>
      <c r="K286" s="5">
        <v>0</v>
      </c>
      <c r="L286" s="5">
        <v>934559010.3126086</v>
      </c>
      <c r="M286" s="5">
        <v>0</v>
      </c>
      <c r="N286" s="6">
        <v>0</v>
      </c>
      <c r="O286" s="6">
        <v>0</v>
      </c>
      <c r="P286" s="6">
        <v>3498432.12</v>
      </c>
      <c r="Q286" s="6">
        <v>0</v>
      </c>
      <c r="R286" s="7">
        <f t="shared" si="4"/>
        <v>1076763854.8579485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43994965.963799998</v>
      </c>
      <c r="I287" s="17">
        <v>0</v>
      </c>
      <c r="J287" s="5">
        <v>23393002.642533999</v>
      </c>
      <c r="K287" s="5">
        <v>0</v>
      </c>
      <c r="L287" s="5">
        <v>500172010.94315237</v>
      </c>
      <c r="M287" s="5">
        <v>0</v>
      </c>
      <c r="N287" s="6">
        <v>0</v>
      </c>
      <c r="O287" s="6">
        <v>0</v>
      </c>
      <c r="P287" s="6">
        <v>2097195.12</v>
      </c>
      <c r="Q287" s="6">
        <v>0</v>
      </c>
      <c r="R287" s="7">
        <f t="shared" si="4"/>
        <v>569657174.6694864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39282293.701357998</v>
      </c>
      <c r="I288" s="17">
        <v>0</v>
      </c>
      <c r="J288" s="5">
        <v>36146336.868777998</v>
      </c>
      <c r="K288" s="5">
        <v>0</v>
      </c>
      <c r="L288" s="5">
        <v>494428309.69935733</v>
      </c>
      <c r="M288" s="5">
        <v>0</v>
      </c>
      <c r="N288" s="6">
        <v>0</v>
      </c>
      <c r="O288" s="6">
        <v>0</v>
      </c>
      <c r="P288" s="6">
        <v>2457700.0200000005</v>
      </c>
      <c r="Q288" s="6">
        <v>0</v>
      </c>
      <c r="R288" s="7">
        <f t="shared" si="4"/>
        <v>572314640.28949332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25675188.090498</v>
      </c>
      <c r="I289" s="17">
        <v>0</v>
      </c>
      <c r="J289" s="5">
        <v>17074870.805429999</v>
      </c>
      <c r="K289" s="5">
        <v>0</v>
      </c>
      <c r="L289" s="5">
        <v>362178739.29559958</v>
      </c>
      <c r="M289" s="5">
        <v>0</v>
      </c>
      <c r="N289" s="6">
        <v>0</v>
      </c>
      <c r="O289" s="6">
        <v>0</v>
      </c>
      <c r="P289" s="6">
        <v>2088065.34</v>
      </c>
      <c r="Q289" s="6">
        <v>0</v>
      </c>
      <c r="R289" s="7">
        <f t="shared" si="4"/>
        <v>407016863.53152758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29711245.556561001</v>
      </c>
      <c r="I290" s="17">
        <v>0</v>
      </c>
      <c r="J290" s="5">
        <v>20926162.298643</v>
      </c>
      <c r="K290" s="5">
        <v>0</v>
      </c>
      <c r="L290" s="5">
        <v>368796199.19748259</v>
      </c>
      <c r="M290" s="5">
        <v>0</v>
      </c>
      <c r="N290" s="6">
        <v>0</v>
      </c>
      <c r="O290" s="6">
        <v>0</v>
      </c>
      <c r="P290" s="6">
        <v>2015067.2399999998</v>
      </c>
      <c r="Q290" s="6">
        <v>0</v>
      </c>
      <c r="R290" s="7">
        <f t="shared" si="4"/>
        <v>421448674.29268658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37149394.669684</v>
      </c>
      <c r="I291" s="17">
        <v>0</v>
      </c>
      <c r="J291" s="5">
        <v>20693711.656109001</v>
      </c>
      <c r="K291" s="5">
        <v>0</v>
      </c>
      <c r="L291" s="5">
        <v>477536170.28547883</v>
      </c>
      <c r="M291" s="5">
        <v>0</v>
      </c>
      <c r="N291" s="6">
        <v>0</v>
      </c>
      <c r="O291" s="6">
        <v>0</v>
      </c>
      <c r="P291" s="6">
        <v>2834593.3800000004</v>
      </c>
      <c r="Q291" s="6">
        <v>0</v>
      </c>
      <c r="R291" s="7">
        <f t="shared" si="4"/>
        <v>538213869.99127185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20326084.606334999</v>
      </c>
      <c r="I292" s="17">
        <v>0</v>
      </c>
      <c r="J292" s="5">
        <v>14079912.877828</v>
      </c>
      <c r="K292" s="5">
        <v>0</v>
      </c>
      <c r="L292" s="5">
        <v>243358169.26424849</v>
      </c>
      <c r="M292" s="5">
        <v>0</v>
      </c>
      <c r="N292" s="6">
        <v>0</v>
      </c>
      <c r="O292" s="6">
        <v>0</v>
      </c>
      <c r="P292" s="6">
        <v>1446214.5</v>
      </c>
      <c r="Q292" s="6">
        <v>0</v>
      </c>
      <c r="R292" s="7">
        <f t="shared" si="4"/>
        <v>279210381.24841148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39506864.950226001</v>
      </c>
      <c r="I293" s="17">
        <v>0</v>
      </c>
      <c r="J293" s="5">
        <v>33123682.986425001</v>
      </c>
      <c r="K293" s="5">
        <v>0</v>
      </c>
      <c r="L293" s="5">
        <v>521552181.46834892</v>
      </c>
      <c r="M293" s="5">
        <v>0</v>
      </c>
      <c r="N293" s="6">
        <v>0</v>
      </c>
      <c r="O293" s="6">
        <v>0</v>
      </c>
      <c r="P293" s="6">
        <v>2854644.3000000003</v>
      </c>
      <c r="Q293" s="6">
        <v>0</v>
      </c>
      <c r="R293" s="7">
        <f t="shared" si="4"/>
        <v>597037373.70499992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159161422.04525</v>
      </c>
      <c r="I294" s="17">
        <v>99002054.407239005</v>
      </c>
      <c r="J294" s="5">
        <v>0</v>
      </c>
      <c r="K294" s="5">
        <v>2150496307.2247276</v>
      </c>
      <c r="L294" s="5">
        <v>0</v>
      </c>
      <c r="M294" s="5">
        <v>0</v>
      </c>
      <c r="N294" s="6">
        <v>0</v>
      </c>
      <c r="O294" s="6">
        <v>11141838.9</v>
      </c>
      <c r="P294" s="6">
        <v>0</v>
      </c>
      <c r="Q294" s="6">
        <v>0</v>
      </c>
      <c r="R294" s="7">
        <f t="shared" si="4"/>
        <v>2419801622.5772166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16356679.276017999</v>
      </c>
      <c r="I295" s="17">
        <v>12703606.760181</v>
      </c>
      <c r="J295" s="5">
        <v>0</v>
      </c>
      <c r="K295" s="5">
        <v>132656440.12666523</v>
      </c>
      <c r="L295" s="5">
        <v>0</v>
      </c>
      <c r="M295" s="5">
        <v>0</v>
      </c>
      <c r="N295" s="6">
        <v>0</v>
      </c>
      <c r="O295" s="6">
        <v>1462276.2600000002</v>
      </c>
      <c r="P295" s="6">
        <v>0</v>
      </c>
      <c r="Q295" s="6">
        <v>0</v>
      </c>
      <c r="R295" s="7">
        <f t="shared" si="4"/>
        <v>163179002.42286423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39659085.828054003</v>
      </c>
      <c r="I296" s="17">
        <v>27259877.104072999</v>
      </c>
      <c r="J296" s="5">
        <v>0</v>
      </c>
      <c r="K296" s="5">
        <v>278010313.6413182</v>
      </c>
      <c r="L296" s="5">
        <v>0</v>
      </c>
      <c r="M296" s="5">
        <v>0</v>
      </c>
      <c r="N296" s="6">
        <v>0</v>
      </c>
      <c r="O296" s="6">
        <v>3508494.3000000003</v>
      </c>
      <c r="P296" s="6">
        <v>0</v>
      </c>
      <c r="Q296" s="6">
        <v>0</v>
      </c>
      <c r="R296" s="7">
        <f t="shared" si="4"/>
        <v>348437770.87344521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45356523.547510996</v>
      </c>
      <c r="I297" s="17">
        <v>32624124.742081001</v>
      </c>
      <c r="J297" s="5">
        <v>0</v>
      </c>
      <c r="K297" s="5">
        <v>394855848.97342378</v>
      </c>
      <c r="L297" s="5">
        <v>0</v>
      </c>
      <c r="M297" s="5">
        <v>0</v>
      </c>
      <c r="N297" s="6">
        <v>0</v>
      </c>
      <c r="O297" s="6">
        <v>2913521.94</v>
      </c>
      <c r="P297" s="6">
        <v>0</v>
      </c>
      <c r="Q297" s="6">
        <v>0</v>
      </c>
      <c r="R297" s="7">
        <f t="shared" si="4"/>
        <v>475750019.20301574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49575430.814479999</v>
      </c>
      <c r="I298" s="17">
        <v>43450063.529412001</v>
      </c>
      <c r="J298" s="5">
        <v>0</v>
      </c>
      <c r="K298" s="5">
        <v>546933533.71550751</v>
      </c>
      <c r="L298" s="5">
        <v>0</v>
      </c>
      <c r="M298" s="5">
        <v>0</v>
      </c>
      <c r="N298" s="6">
        <v>0</v>
      </c>
      <c r="O298" s="6">
        <v>3872827.62</v>
      </c>
      <c r="P298" s="6">
        <v>0</v>
      </c>
      <c r="Q298" s="6">
        <v>0</v>
      </c>
      <c r="R298" s="7">
        <f t="shared" si="4"/>
        <v>643831855.67939949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45659179.58371</v>
      </c>
      <c r="I299" s="17">
        <v>29530369.647059001</v>
      </c>
      <c r="J299" s="5">
        <v>0</v>
      </c>
      <c r="K299" s="5">
        <v>411857163.09036905</v>
      </c>
      <c r="L299" s="5">
        <v>0</v>
      </c>
      <c r="M299" s="5">
        <v>0</v>
      </c>
      <c r="N299" s="6">
        <v>0</v>
      </c>
      <c r="O299" s="6">
        <v>2633185.08</v>
      </c>
      <c r="P299" s="6">
        <v>0</v>
      </c>
      <c r="Q299" s="6">
        <v>0</v>
      </c>
      <c r="R299" s="7">
        <f t="shared" si="4"/>
        <v>489679897.40113801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123990417.88235</v>
      </c>
      <c r="I300" s="17">
        <v>81677253.113122001</v>
      </c>
      <c r="J300" s="5">
        <v>0</v>
      </c>
      <c r="K300" s="5">
        <v>1291946355.1362813</v>
      </c>
      <c r="L300" s="5">
        <v>0</v>
      </c>
      <c r="M300" s="5">
        <v>0</v>
      </c>
      <c r="N300" s="6">
        <v>0</v>
      </c>
      <c r="O300" s="6">
        <v>7889005.2600000007</v>
      </c>
      <c r="P300" s="6">
        <v>0</v>
      </c>
      <c r="Q300" s="6">
        <v>0</v>
      </c>
      <c r="R300" s="7">
        <f t="shared" si="4"/>
        <v>1505503031.3917532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30364490.452489</v>
      </c>
      <c r="I301" s="17">
        <v>18378066.180994999</v>
      </c>
      <c r="J301" s="5">
        <v>0</v>
      </c>
      <c r="K301" s="5">
        <v>336421949.77158165</v>
      </c>
      <c r="L301" s="5">
        <v>0</v>
      </c>
      <c r="M301" s="5">
        <v>0</v>
      </c>
      <c r="N301" s="6">
        <v>0</v>
      </c>
      <c r="O301" s="6">
        <v>2066952.7800000003</v>
      </c>
      <c r="P301" s="6">
        <v>0</v>
      </c>
      <c r="Q301" s="6">
        <v>0</v>
      </c>
      <c r="R301" s="7">
        <f t="shared" si="4"/>
        <v>387231459.18506563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53940919.285067998</v>
      </c>
      <c r="I302" s="17">
        <v>29376190.561085999</v>
      </c>
      <c r="J302" s="5">
        <v>0</v>
      </c>
      <c r="K302" s="5">
        <v>411662383.6300444</v>
      </c>
      <c r="L302" s="5">
        <v>0</v>
      </c>
      <c r="M302" s="5">
        <v>0</v>
      </c>
      <c r="N302" s="6">
        <v>0</v>
      </c>
      <c r="O302" s="6">
        <v>2323099.8000000003</v>
      </c>
      <c r="P302" s="6">
        <v>0</v>
      </c>
      <c r="Q302" s="6">
        <v>0</v>
      </c>
      <c r="R302" s="7">
        <f t="shared" si="4"/>
        <v>497302593.27619845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47508264.506787002</v>
      </c>
      <c r="I303" s="17">
        <v>44786468.190044999</v>
      </c>
      <c r="J303" s="5">
        <v>0</v>
      </c>
      <c r="K303" s="5">
        <v>494557980.23262686</v>
      </c>
      <c r="L303" s="5">
        <v>0</v>
      </c>
      <c r="M303" s="5">
        <v>0</v>
      </c>
      <c r="N303" s="6">
        <v>0</v>
      </c>
      <c r="O303" s="6">
        <v>3248287.3800000004</v>
      </c>
      <c r="P303" s="6">
        <v>0</v>
      </c>
      <c r="Q303" s="6">
        <v>0</v>
      </c>
      <c r="R303" s="7">
        <f t="shared" si="4"/>
        <v>590101000.30945885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48748063.58371</v>
      </c>
      <c r="I304" s="17">
        <v>31986087.556561001</v>
      </c>
      <c r="J304" s="5">
        <v>0</v>
      </c>
      <c r="K304" s="5">
        <v>393690849.52669406</v>
      </c>
      <c r="L304" s="5">
        <v>0</v>
      </c>
      <c r="M304" s="5">
        <v>0</v>
      </c>
      <c r="N304" s="6">
        <v>0</v>
      </c>
      <c r="O304" s="6">
        <v>3624482.3400000003</v>
      </c>
      <c r="P304" s="6">
        <v>0</v>
      </c>
      <c r="Q304" s="6">
        <v>0</v>
      </c>
      <c r="R304" s="7">
        <f t="shared" si="4"/>
        <v>478049483.00696504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29563464.660633001</v>
      </c>
      <c r="I305" s="17">
        <v>23344354.579186</v>
      </c>
      <c r="J305" s="5">
        <v>0</v>
      </c>
      <c r="K305" s="5">
        <v>336054616.58246225</v>
      </c>
      <c r="L305" s="5">
        <v>0</v>
      </c>
      <c r="M305" s="5">
        <v>0</v>
      </c>
      <c r="N305" s="6">
        <v>0</v>
      </c>
      <c r="O305" s="6">
        <v>2958866.64</v>
      </c>
      <c r="P305" s="6">
        <v>0</v>
      </c>
      <c r="Q305" s="6">
        <v>0</v>
      </c>
      <c r="R305" s="7">
        <f t="shared" si="4"/>
        <v>391921302.46228123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38889041.285066999</v>
      </c>
      <c r="I306" s="17">
        <v>21848392.352940999</v>
      </c>
      <c r="J306" s="5">
        <v>0</v>
      </c>
      <c r="K306" s="5">
        <v>333539565.62885833</v>
      </c>
      <c r="L306" s="5">
        <v>0</v>
      </c>
      <c r="M306" s="5">
        <v>0</v>
      </c>
      <c r="N306" s="6">
        <v>0</v>
      </c>
      <c r="O306" s="6">
        <v>2585909.3400000003</v>
      </c>
      <c r="P306" s="6">
        <v>0</v>
      </c>
      <c r="Q306" s="6">
        <v>0</v>
      </c>
      <c r="R306" s="7">
        <f t="shared" si="4"/>
        <v>396862908.6068663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48204022.941175997</v>
      </c>
      <c r="I307" s="17">
        <v>29553429.085972998</v>
      </c>
      <c r="J307" s="5">
        <v>0</v>
      </c>
      <c r="K307" s="5">
        <v>451033686.02533549</v>
      </c>
      <c r="L307" s="5">
        <v>0</v>
      </c>
      <c r="M307" s="5">
        <v>0</v>
      </c>
      <c r="N307" s="6">
        <v>0</v>
      </c>
      <c r="O307" s="6">
        <v>2206388.8800000004</v>
      </c>
      <c r="P307" s="6">
        <v>0</v>
      </c>
      <c r="Q307" s="6">
        <v>0</v>
      </c>
      <c r="R307" s="7">
        <f t="shared" si="4"/>
        <v>530997526.93248451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47788667.502262004</v>
      </c>
      <c r="I308" s="17">
        <v>39878794.280543</v>
      </c>
      <c r="J308" s="5">
        <v>0</v>
      </c>
      <c r="K308" s="5">
        <v>449523940.49667621</v>
      </c>
      <c r="L308" s="5">
        <v>0</v>
      </c>
      <c r="M308" s="5">
        <v>0</v>
      </c>
      <c r="N308" s="6">
        <v>0</v>
      </c>
      <c r="O308" s="6">
        <v>2308538.8800000004</v>
      </c>
      <c r="P308" s="6">
        <v>0</v>
      </c>
      <c r="Q308" s="6">
        <v>0</v>
      </c>
      <c r="R308" s="7">
        <f t="shared" si="4"/>
        <v>539499941.15948117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44847212.018099003</v>
      </c>
      <c r="I309" s="17">
        <v>49006949.239818998</v>
      </c>
      <c r="J309" s="5">
        <v>0</v>
      </c>
      <c r="K309" s="5">
        <v>703253238.79984057</v>
      </c>
      <c r="L309" s="5">
        <v>0</v>
      </c>
      <c r="M309" s="5">
        <v>0</v>
      </c>
      <c r="N309" s="6">
        <v>0</v>
      </c>
      <c r="O309" s="6">
        <v>3719529.72</v>
      </c>
      <c r="P309" s="6">
        <v>0</v>
      </c>
      <c r="Q309" s="6">
        <v>0</v>
      </c>
      <c r="R309" s="7">
        <f t="shared" si="4"/>
        <v>800826929.7777586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7078721.7285067001</v>
      </c>
      <c r="I310" s="17">
        <v>5484301.8280542996</v>
      </c>
      <c r="J310" s="5">
        <v>0</v>
      </c>
      <c r="K310" s="5">
        <v>58451546.87582726</v>
      </c>
      <c r="L310" s="5">
        <v>0</v>
      </c>
      <c r="M310" s="5">
        <v>0</v>
      </c>
      <c r="N310" s="6">
        <v>0</v>
      </c>
      <c r="O310" s="6">
        <v>517796.27999999997</v>
      </c>
      <c r="P310" s="6">
        <v>0</v>
      </c>
      <c r="Q310" s="6">
        <v>0</v>
      </c>
      <c r="R310" s="7">
        <f t="shared" si="4"/>
        <v>71532366.712388262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48633568.968326002</v>
      </c>
      <c r="I311" s="17">
        <v>46822741.276018001</v>
      </c>
      <c r="J311" s="5">
        <v>0</v>
      </c>
      <c r="K311" s="5">
        <v>675134962.45483804</v>
      </c>
      <c r="L311" s="5">
        <v>0</v>
      </c>
      <c r="M311" s="5">
        <v>0</v>
      </c>
      <c r="N311" s="6">
        <v>0</v>
      </c>
      <c r="O311" s="6">
        <v>3498608.5200000005</v>
      </c>
      <c r="P311" s="6">
        <v>0</v>
      </c>
      <c r="Q311" s="6">
        <v>0</v>
      </c>
      <c r="R311" s="7">
        <f t="shared" si="4"/>
        <v>774089881.21918201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39683480.579185002</v>
      </c>
      <c r="I312" s="17">
        <v>19011523.936652001</v>
      </c>
      <c r="J312" s="5">
        <v>0</v>
      </c>
      <c r="K312" s="5">
        <v>397375401.93070138</v>
      </c>
      <c r="L312" s="5">
        <v>0</v>
      </c>
      <c r="M312" s="5">
        <v>0</v>
      </c>
      <c r="N312" s="6">
        <v>0</v>
      </c>
      <c r="O312" s="6">
        <v>2738648.3400000003</v>
      </c>
      <c r="P312" s="6">
        <v>0</v>
      </c>
      <c r="Q312" s="6">
        <v>0</v>
      </c>
      <c r="R312" s="7">
        <f t="shared" si="4"/>
        <v>458809054.78653836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107817819.04072</v>
      </c>
      <c r="I313" s="17">
        <v>75575566.606334999</v>
      </c>
      <c r="J313" s="5">
        <v>0</v>
      </c>
      <c r="K313" s="5">
        <v>1097948414.1324677</v>
      </c>
      <c r="L313" s="5">
        <v>0</v>
      </c>
      <c r="M313" s="5">
        <v>0</v>
      </c>
      <c r="N313" s="6">
        <v>0</v>
      </c>
      <c r="O313" s="6">
        <v>6425182.620000001</v>
      </c>
      <c r="P313" s="6">
        <v>0</v>
      </c>
      <c r="Q313" s="6">
        <v>0</v>
      </c>
      <c r="R313" s="7">
        <f t="shared" si="4"/>
        <v>1287766982.3995225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17754536.135747001</v>
      </c>
      <c r="I314" s="17">
        <v>8916225.2126697004</v>
      </c>
      <c r="J314" s="5">
        <v>0</v>
      </c>
      <c r="K314" s="5">
        <v>150109380.17333394</v>
      </c>
      <c r="L314" s="5">
        <v>0</v>
      </c>
      <c r="M314" s="5">
        <v>0</v>
      </c>
      <c r="N314" s="6">
        <v>0</v>
      </c>
      <c r="O314" s="6">
        <v>1382761.8</v>
      </c>
      <c r="P314" s="6">
        <v>0</v>
      </c>
      <c r="Q314" s="6">
        <v>0</v>
      </c>
      <c r="R314" s="7">
        <f t="shared" si="4"/>
        <v>178162903.32175064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73330889.746607006</v>
      </c>
      <c r="I315" s="17">
        <v>44122188.117647</v>
      </c>
      <c r="J315" s="5">
        <v>0</v>
      </c>
      <c r="K315" s="5">
        <v>561872151.42497849</v>
      </c>
      <c r="L315" s="5">
        <v>0</v>
      </c>
      <c r="M315" s="5">
        <v>0</v>
      </c>
      <c r="N315" s="6">
        <v>0</v>
      </c>
      <c r="O315" s="6">
        <v>4339298.5200000005</v>
      </c>
      <c r="P315" s="6">
        <v>0</v>
      </c>
      <c r="Q315" s="6">
        <v>0</v>
      </c>
      <c r="R315" s="7">
        <f t="shared" si="4"/>
        <v>683664527.80923247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39173790.805430003</v>
      </c>
      <c r="I316" s="17">
        <v>21202627.628959</v>
      </c>
      <c r="J316" s="5">
        <v>0</v>
      </c>
      <c r="K316" s="5">
        <v>436421971.96507198</v>
      </c>
      <c r="L316" s="5">
        <v>0</v>
      </c>
      <c r="M316" s="5">
        <v>0</v>
      </c>
      <c r="N316" s="6">
        <v>0</v>
      </c>
      <c r="O316" s="6">
        <v>3505171.86</v>
      </c>
      <c r="P316" s="6">
        <v>0</v>
      </c>
      <c r="Q316" s="6">
        <v>0</v>
      </c>
      <c r="R316" s="7">
        <f t="shared" si="4"/>
        <v>500303562.25946099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16658325.040724</v>
      </c>
      <c r="I317" s="17">
        <v>12201585.628959</v>
      </c>
      <c r="J317" s="5">
        <v>0</v>
      </c>
      <c r="K317" s="5">
        <v>158595599.59880847</v>
      </c>
      <c r="L317" s="5">
        <v>0</v>
      </c>
      <c r="M317" s="5">
        <v>0</v>
      </c>
      <c r="N317" s="6">
        <v>0</v>
      </c>
      <c r="O317" s="6">
        <v>1154237.76</v>
      </c>
      <c r="P317" s="6">
        <v>0</v>
      </c>
      <c r="Q317" s="6">
        <v>0</v>
      </c>
      <c r="R317" s="7">
        <f t="shared" si="4"/>
        <v>188609748.02849147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31933732.579186</v>
      </c>
      <c r="I318" s="17">
        <v>25704474.027148999</v>
      </c>
      <c r="J318" s="5">
        <v>0</v>
      </c>
      <c r="K318" s="5">
        <v>293514636.80056834</v>
      </c>
      <c r="L318" s="5">
        <v>0</v>
      </c>
      <c r="M318" s="5">
        <v>0</v>
      </c>
      <c r="N318" s="6">
        <v>0</v>
      </c>
      <c r="O318" s="6">
        <v>2097289.08</v>
      </c>
      <c r="P318" s="6">
        <v>0</v>
      </c>
      <c r="Q318" s="6">
        <v>0</v>
      </c>
      <c r="R318" s="7">
        <f t="shared" si="4"/>
        <v>353250132.48690331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21542601.918552</v>
      </c>
      <c r="I319" s="17">
        <v>17061424.814479999</v>
      </c>
      <c r="J319" s="5">
        <v>0</v>
      </c>
      <c r="K319" s="5">
        <v>176693114.92521158</v>
      </c>
      <c r="L319" s="5">
        <v>0</v>
      </c>
      <c r="M319" s="5">
        <v>0</v>
      </c>
      <c r="N319" s="6">
        <v>0</v>
      </c>
      <c r="O319" s="6">
        <v>1168027.02</v>
      </c>
      <c r="P319" s="6">
        <v>0</v>
      </c>
      <c r="Q319" s="6">
        <v>0</v>
      </c>
      <c r="R319" s="7">
        <f t="shared" si="4"/>
        <v>216465168.67824361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14090583.384615</v>
      </c>
      <c r="I320" s="17">
        <v>10438348.723982001</v>
      </c>
      <c r="J320" s="5">
        <v>0</v>
      </c>
      <c r="K320" s="5">
        <v>122710100.55314109</v>
      </c>
      <c r="L320" s="5">
        <v>0</v>
      </c>
      <c r="M320" s="5">
        <v>0</v>
      </c>
      <c r="N320" s="6">
        <v>0</v>
      </c>
      <c r="O320" s="6">
        <v>1182452.7600000002</v>
      </c>
      <c r="P320" s="6">
        <v>0</v>
      </c>
      <c r="Q320" s="6">
        <v>0</v>
      </c>
      <c r="R320" s="7">
        <f t="shared" si="4"/>
        <v>148421485.42173809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30440478.723981999</v>
      </c>
      <c r="I321" s="17">
        <v>20550483.638009001</v>
      </c>
      <c r="J321" s="5">
        <v>0</v>
      </c>
      <c r="K321" s="5">
        <v>216882559.96238154</v>
      </c>
      <c r="L321" s="5">
        <v>0</v>
      </c>
      <c r="M321" s="5">
        <v>0</v>
      </c>
      <c r="N321" s="6">
        <v>0</v>
      </c>
      <c r="O321" s="6">
        <v>1271704.5</v>
      </c>
      <c r="P321" s="6">
        <v>0</v>
      </c>
      <c r="Q321" s="6">
        <v>0</v>
      </c>
      <c r="R321" s="7">
        <f t="shared" si="4"/>
        <v>269145226.82437253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44863130.733032003</v>
      </c>
      <c r="I322" s="17">
        <v>28688678.144795999</v>
      </c>
      <c r="J322" s="5">
        <v>0</v>
      </c>
      <c r="K322" s="5">
        <v>445274066.02280575</v>
      </c>
      <c r="L322" s="5">
        <v>0</v>
      </c>
      <c r="M322" s="5">
        <v>0</v>
      </c>
      <c r="N322" s="6">
        <v>0</v>
      </c>
      <c r="O322" s="6">
        <v>2748154.14</v>
      </c>
      <c r="P322" s="6">
        <v>0</v>
      </c>
      <c r="Q322" s="6">
        <v>0</v>
      </c>
      <c r="R322" s="7">
        <f t="shared" si="4"/>
        <v>521574029.04063374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40988015.276018001</v>
      </c>
      <c r="I323" s="17">
        <v>25670551.375565998</v>
      </c>
      <c r="J323" s="5">
        <v>0</v>
      </c>
      <c r="K323" s="5">
        <v>377087496.42208445</v>
      </c>
      <c r="L323" s="5">
        <v>0</v>
      </c>
      <c r="M323" s="5">
        <v>0</v>
      </c>
      <c r="N323" s="6">
        <v>0</v>
      </c>
      <c r="O323" s="6">
        <v>2336615.1</v>
      </c>
      <c r="P323" s="6">
        <v>0</v>
      </c>
      <c r="Q323" s="6">
        <v>0</v>
      </c>
      <c r="R323" s="7">
        <f t="shared" si="4"/>
        <v>446082678.1736685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35743706.877828002</v>
      </c>
      <c r="I324" s="17">
        <v>28900459.647059001</v>
      </c>
      <c r="J324" s="5">
        <v>0</v>
      </c>
      <c r="K324" s="5">
        <v>405274325.99202156</v>
      </c>
      <c r="L324" s="5">
        <v>0</v>
      </c>
      <c r="M324" s="5">
        <v>0</v>
      </c>
      <c r="N324" s="6">
        <v>0</v>
      </c>
      <c r="O324" s="6">
        <v>1875404.8800000001</v>
      </c>
      <c r="P324" s="6">
        <v>0</v>
      </c>
      <c r="Q324" s="6">
        <v>0</v>
      </c>
      <c r="R324" s="7">
        <f t="shared" si="4"/>
        <v>471793897.39690858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28707709.321267001</v>
      </c>
      <c r="I325" s="17">
        <v>21484060.226243999</v>
      </c>
      <c r="J325" s="5">
        <v>0</v>
      </c>
      <c r="K325" s="5">
        <v>294064764.58664495</v>
      </c>
      <c r="L325" s="5">
        <v>0</v>
      </c>
      <c r="M325" s="5">
        <v>0</v>
      </c>
      <c r="N325" s="6">
        <v>0</v>
      </c>
      <c r="O325" s="6">
        <v>1707570.54</v>
      </c>
      <c r="P325" s="6">
        <v>0</v>
      </c>
      <c r="Q325" s="6">
        <v>0</v>
      </c>
      <c r="R325" s="7">
        <f t="shared" si="4"/>
        <v>345964104.67415595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125611636.01809999</v>
      </c>
      <c r="I326" s="17">
        <v>191606405.93665001</v>
      </c>
      <c r="J326" s="5">
        <v>0</v>
      </c>
      <c r="K326" s="5">
        <v>1710048410.850667</v>
      </c>
      <c r="L326" s="5">
        <v>0</v>
      </c>
      <c r="M326" s="5">
        <v>0</v>
      </c>
      <c r="N326" s="6">
        <v>0</v>
      </c>
      <c r="O326" s="6">
        <v>11211125.220000001</v>
      </c>
      <c r="P326" s="6">
        <v>0</v>
      </c>
      <c r="Q326" s="6">
        <v>0</v>
      </c>
      <c r="R326" s="7">
        <f t="shared" si="4"/>
        <v>2038477578.0254171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88765660.723982006</v>
      </c>
      <c r="I327" s="17">
        <v>54087618.841628999</v>
      </c>
      <c r="J327" s="5">
        <v>0</v>
      </c>
      <c r="K327" s="5">
        <v>848812769.09412241</v>
      </c>
      <c r="L327" s="5">
        <v>0</v>
      </c>
      <c r="M327" s="5">
        <v>0</v>
      </c>
      <c r="N327" s="6">
        <v>0</v>
      </c>
      <c r="O327" s="6">
        <v>5694083.8200000003</v>
      </c>
      <c r="P327" s="6">
        <v>0</v>
      </c>
      <c r="Q327" s="6">
        <v>0</v>
      </c>
      <c r="R327" s="7">
        <f t="shared" si="4"/>
        <v>997360132.47973347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128275251.64706001</v>
      </c>
      <c r="I328" s="17">
        <v>67286133.167420998</v>
      </c>
      <c r="J328" s="5">
        <v>0</v>
      </c>
      <c r="K328" s="5">
        <v>1255064851.3242285</v>
      </c>
      <c r="L328" s="5">
        <v>0</v>
      </c>
      <c r="M328" s="5">
        <v>0</v>
      </c>
      <c r="N328" s="6">
        <v>0</v>
      </c>
      <c r="O328" s="6">
        <v>6141992.9400000004</v>
      </c>
      <c r="P328" s="6">
        <v>0</v>
      </c>
      <c r="Q328" s="6">
        <v>0</v>
      </c>
      <c r="R328" s="7">
        <f t="shared" ref="R328:R391" si="5">+SUM(G328:Q328)</f>
        <v>1456768229.0787096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57361890.877828002</v>
      </c>
      <c r="I329" s="17">
        <v>50280748.280543</v>
      </c>
      <c r="J329" s="5">
        <v>0</v>
      </c>
      <c r="K329" s="5">
        <v>619587765.91657352</v>
      </c>
      <c r="L329" s="5">
        <v>0</v>
      </c>
      <c r="M329" s="5">
        <v>0</v>
      </c>
      <c r="N329" s="6">
        <v>0</v>
      </c>
      <c r="O329" s="6">
        <v>3899576.34</v>
      </c>
      <c r="P329" s="6">
        <v>0</v>
      </c>
      <c r="Q329" s="6">
        <v>0</v>
      </c>
      <c r="R329" s="7">
        <f t="shared" si="5"/>
        <v>731129981.41494453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39733847.547510996</v>
      </c>
      <c r="I330" s="17">
        <v>26610296.841628999</v>
      </c>
      <c r="J330" s="5">
        <v>0</v>
      </c>
      <c r="K330" s="5">
        <v>321173086.22997153</v>
      </c>
      <c r="L330" s="5">
        <v>0</v>
      </c>
      <c r="M330" s="5">
        <v>0</v>
      </c>
      <c r="N330" s="6">
        <v>0</v>
      </c>
      <c r="O330" s="6">
        <v>2039909.22</v>
      </c>
      <c r="P330" s="6">
        <v>0</v>
      </c>
      <c r="Q330" s="6">
        <v>0</v>
      </c>
      <c r="R330" s="7">
        <f t="shared" si="5"/>
        <v>389557139.83911157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79214709.049774006</v>
      </c>
      <c r="I331" s="17">
        <v>56222229.420814998</v>
      </c>
      <c r="J331" s="5">
        <v>0</v>
      </c>
      <c r="K331" s="5">
        <v>836466125.63278854</v>
      </c>
      <c r="L331" s="5">
        <v>0</v>
      </c>
      <c r="M331" s="5">
        <v>0</v>
      </c>
      <c r="N331" s="6">
        <v>0</v>
      </c>
      <c r="O331" s="6">
        <v>4613489.28</v>
      </c>
      <c r="P331" s="6">
        <v>0</v>
      </c>
      <c r="Q331" s="6">
        <v>0</v>
      </c>
      <c r="R331" s="7">
        <f t="shared" si="5"/>
        <v>976516553.38337755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82894090.841628999</v>
      </c>
      <c r="I332" s="17">
        <v>83782241.049774006</v>
      </c>
      <c r="J332" s="5">
        <v>0</v>
      </c>
      <c r="K332" s="5">
        <v>1216312697.0065091</v>
      </c>
      <c r="L332" s="5">
        <v>0</v>
      </c>
      <c r="M332" s="5">
        <v>0</v>
      </c>
      <c r="N332" s="6">
        <v>0</v>
      </c>
      <c r="O332" s="6">
        <v>5610710.8799999999</v>
      </c>
      <c r="P332" s="6">
        <v>0</v>
      </c>
      <c r="Q332" s="6">
        <v>0</v>
      </c>
      <c r="R332" s="7">
        <f t="shared" si="5"/>
        <v>1388599739.7779121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93364826.307692006</v>
      </c>
      <c r="I333" s="17">
        <v>69494693.357465997</v>
      </c>
      <c r="J333" s="5">
        <v>0</v>
      </c>
      <c r="K333" s="5">
        <v>1125636145.2461329</v>
      </c>
      <c r="L333" s="5">
        <v>0</v>
      </c>
      <c r="M333" s="5">
        <v>0</v>
      </c>
      <c r="N333" s="6">
        <v>0</v>
      </c>
      <c r="O333" s="6">
        <v>4836339.3600000003</v>
      </c>
      <c r="P333" s="6">
        <v>0</v>
      </c>
      <c r="Q333" s="6">
        <v>0</v>
      </c>
      <c r="R333" s="7">
        <f t="shared" si="5"/>
        <v>1293332004.2712908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72012899.348416001</v>
      </c>
      <c r="I334" s="17">
        <v>47420722.669683002</v>
      </c>
      <c r="J334" s="5">
        <v>0</v>
      </c>
      <c r="K334" s="5">
        <v>588933524.83074927</v>
      </c>
      <c r="L334" s="5">
        <v>0</v>
      </c>
      <c r="M334" s="5">
        <v>0</v>
      </c>
      <c r="N334" s="6">
        <v>0</v>
      </c>
      <c r="O334" s="6">
        <v>3674059.92</v>
      </c>
      <c r="P334" s="6">
        <v>0</v>
      </c>
      <c r="Q334" s="6">
        <v>0</v>
      </c>
      <c r="R334" s="7">
        <f t="shared" si="5"/>
        <v>712041206.7688483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42372297.348416001</v>
      </c>
      <c r="I335" s="17">
        <v>27011553.122172002</v>
      </c>
      <c r="J335" s="5">
        <v>0</v>
      </c>
      <c r="K335" s="5">
        <v>502964071.3000412</v>
      </c>
      <c r="L335" s="5">
        <v>0</v>
      </c>
      <c r="M335" s="5">
        <v>0</v>
      </c>
      <c r="N335" s="6">
        <v>0</v>
      </c>
      <c r="O335" s="6">
        <v>2982381.12</v>
      </c>
      <c r="P335" s="6">
        <v>0</v>
      </c>
      <c r="Q335" s="6">
        <v>0</v>
      </c>
      <c r="R335" s="7">
        <f t="shared" si="5"/>
        <v>575330302.89062917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93798133.846154004</v>
      </c>
      <c r="I336" s="17">
        <v>81694594.389139995</v>
      </c>
      <c r="J336" s="5">
        <v>0</v>
      </c>
      <c r="K336" s="5">
        <v>944925005.56757343</v>
      </c>
      <c r="L336" s="5">
        <v>0</v>
      </c>
      <c r="M336" s="5">
        <v>0</v>
      </c>
      <c r="N336" s="6">
        <v>0</v>
      </c>
      <c r="O336" s="6">
        <v>4666532.22</v>
      </c>
      <c r="P336" s="6">
        <v>0</v>
      </c>
      <c r="Q336" s="6">
        <v>0</v>
      </c>
      <c r="R336" s="7">
        <f t="shared" si="5"/>
        <v>1125084266.0228674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29827180.180994999</v>
      </c>
      <c r="I337" s="17">
        <v>18356854.307691999</v>
      </c>
      <c r="J337" s="5">
        <v>0</v>
      </c>
      <c r="K337" s="5">
        <v>301947986.84549886</v>
      </c>
      <c r="L337" s="5">
        <v>0</v>
      </c>
      <c r="M337" s="5">
        <v>0</v>
      </c>
      <c r="N337" s="6">
        <v>0</v>
      </c>
      <c r="O337" s="6">
        <v>2087779.6799999997</v>
      </c>
      <c r="P337" s="6">
        <v>0</v>
      </c>
      <c r="Q337" s="6">
        <v>0</v>
      </c>
      <c r="R337" s="7">
        <f t="shared" si="5"/>
        <v>352219801.01418585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51665003.918550998</v>
      </c>
      <c r="I338" s="17">
        <v>43435622.841628999</v>
      </c>
      <c r="J338" s="5">
        <v>0</v>
      </c>
      <c r="K338" s="5">
        <v>564897962.70130956</v>
      </c>
      <c r="L338" s="5">
        <v>0</v>
      </c>
      <c r="M338" s="5">
        <v>0</v>
      </c>
      <c r="N338" s="6">
        <v>0</v>
      </c>
      <c r="O338" s="6">
        <v>3321724.68</v>
      </c>
      <c r="P338" s="6">
        <v>0</v>
      </c>
      <c r="Q338" s="6">
        <v>0</v>
      </c>
      <c r="R338" s="7">
        <f t="shared" si="5"/>
        <v>663320314.14148951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31592820.552035999</v>
      </c>
      <c r="I339" s="17">
        <v>23333393.447964001</v>
      </c>
      <c r="J339" s="5">
        <v>0</v>
      </c>
      <c r="K339" s="5">
        <v>303899843.22085571</v>
      </c>
      <c r="L339" s="5">
        <v>0</v>
      </c>
      <c r="M339" s="5">
        <v>0</v>
      </c>
      <c r="N339" s="6">
        <v>0</v>
      </c>
      <c r="O339" s="6">
        <v>2321639.64</v>
      </c>
      <c r="P339" s="6">
        <v>0</v>
      </c>
      <c r="Q339" s="6">
        <v>0</v>
      </c>
      <c r="R339" s="7">
        <f t="shared" si="5"/>
        <v>361147696.8608557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21503261.185520001</v>
      </c>
      <c r="I340" s="17">
        <v>14010791.149320999</v>
      </c>
      <c r="J340" s="5">
        <v>0</v>
      </c>
      <c r="K340" s="5">
        <v>191997703.08175924</v>
      </c>
      <c r="L340" s="5">
        <v>0</v>
      </c>
      <c r="M340" s="5">
        <v>0</v>
      </c>
      <c r="N340" s="6">
        <v>0</v>
      </c>
      <c r="O340" s="6">
        <v>1063127.7</v>
      </c>
      <c r="P340" s="6">
        <v>0</v>
      </c>
      <c r="Q340" s="6">
        <v>0</v>
      </c>
      <c r="R340" s="7">
        <f t="shared" si="5"/>
        <v>228574883.11660022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63628783.140271999</v>
      </c>
      <c r="I341" s="17">
        <v>31774960.606334999</v>
      </c>
      <c r="J341" s="5">
        <v>0</v>
      </c>
      <c r="K341" s="5">
        <v>729032611.71485221</v>
      </c>
      <c r="L341" s="5">
        <v>0</v>
      </c>
      <c r="M341" s="5">
        <v>0</v>
      </c>
      <c r="N341" s="6">
        <v>0</v>
      </c>
      <c r="O341" s="6">
        <v>4549923.72</v>
      </c>
      <c r="P341" s="6">
        <v>0</v>
      </c>
      <c r="Q341" s="6">
        <v>0</v>
      </c>
      <c r="R341" s="7">
        <f t="shared" si="5"/>
        <v>828986279.18145919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64133472.434389003</v>
      </c>
      <c r="I342" s="17">
        <v>51194065.981899999</v>
      </c>
      <c r="J342" s="5">
        <v>0</v>
      </c>
      <c r="K342" s="5">
        <v>672931864.6369437</v>
      </c>
      <c r="L342" s="5">
        <v>0</v>
      </c>
      <c r="M342" s="5">
        <v>0</v>
      </c>
      <c r="N342" s="6">
        <v>0</v>
      </c>
      <c r="O342" s="6">
        <v>4320039.78</v>
      </c>
      <c r="P342" s="6">
        <v>0</v>
      </c>
      <c r="Q342" s="6">
        <v>0</v>
      </c>
      <c r="R342" s="7">
        <f t="shared" si="5"/>
        <v>792579442.83323264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66566507.782805003</v>
      </c>
      <c r="I343" s="17">
        <v>41895497.013575003</v>
      </c>
      <c r="J343" s="5">
        <v>0</v>
      </c>
      <c r="K343" s="5">
        <v>711043661.85449922</v>
      </c>
      <c r="L343" s="5">
        <v>0</v>
      </c>
      <c r="M343" s="5">
        <v>0</v>
      </c>
      <c r="N343" s="6">
        <v>0</v>
      </c>
      <c r="O343" s="6">
        <v>4087987.5600000005</v>
      </c>
      <c r="P343" s="6">
        <v>0</v>
      </c>
      <c r="Q343" s="6">
        <v>0</v>
      </c>
      <c r="R343" s="7">
        <f t="shared" si="5"/>
        <v>823593654.21087921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82517189.067873001</v>
      </c>
      <c r="I344" s="17">
        <v>52626199.176471002</v>
      </c>
      <c r="J344" s="5">
        <v>0</v>
      </c>
      <c r="K344" s="5">
        <v>791943298.45893681</v>
      </c>
      <c r="L344" s="5">
        <v>0</v>
      </c>
      <c r="M344" s="5">
        <v>0</v>
      </c>
      <c r="N344" s="6">
        <v>0</v>
      </c>
      <c r="O344" s="6">
        <v>4758099.66</v>
      </c>
      <c r="P344" s="6">
        <v>0</v>
      </c>
      <c r="Q344" s="6">
        <v>0</v>
      </c>
      <c r="R344" s="7">
        <f t="shared" si="5"/>
        <v>931844786.36328077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61120648.977375999</v>
      </c>
      <c r="I345" s="17">
        <v>39680443.511312</v>
      </c>
      <c r="J345" s="5">
        <v>0</v>
      </c>
      <c r="K345" s="5">
        <v>596370733.91896582</v>
      </c>
      <c r="L345" s="5">
        <v>0</v>
      </c>
      <c r="M345" s="5">
        <v>0</v>
      </c>
      <c r="N345" s="6">
        <v>0</v>
      </c>
      <c r="O345" s="6">
        <v>4701844.9799999995</v>
      </c>
      <c r="P345" s="6">
        <v>0</v>
      </c>
      <c r="Q345" s="6">
        <v>0</v>
      </c>
      <c r="R345" s="7">
        <f t="shared" si="5"/>
        <v>701873671.38765383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25036327.113122001</v>
      </c>
      <c r="I346" s="17">
        <v>14598989.420814</v>
      </c>
      <c r="J346" s="5">
        <v>0</v>
      </c>
      <c r="K346" s="5">
        <v>275389701.28010267</v>
      </c>
      <c r="L346" s="5">
        <v>0</v>
      </c>
      <c r="M346" s="5">
        <v>0</v>
      </c>
      <c r="N346" s="6">
        <v>0</v>
      </c>
      <c r="O346" s="6">
        <v>2337077.3400000003</v>
      </c>
      <c r="P346" s="6">
        <v>0</v>
      </c>
      <c r="Q346" s="6">
        <v>0</v>
      </c>
      <c r="R346" s="7">
        <f t="shared" si="5"/>
        <v>317362095.15403867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75430637.909501001</v>
      </c>
      <c r="I347" s="17">
        <v>55496627.203620002</v>
      </c>
      <c r="J347" s="5">
        <v>0</v>
      </c>
      <c r="K347" s="5">
        <v>646197916.05674624</v>
      </c>
      <c r="L347" s="5">
        <v>0</v>
      </c>
      <c r="M347" s="5">
        <v>0</v>
      </c>
      <c r="N347" s="6">
        <v>0</v>
      </c>
      <c r="O347" s="6">
        <v>5939699.4000000004</v>
      </c>
      <c r="P347" s="6">
        <v>0</v>
      </c>
      <c r="Q347" s="6">
        <v>0</v>
      </c>
      <c r="R347" s="7">
        <f t="shared" si="5"/>
        <v>783064880.56986725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57806192.398189999</v>
      </c>
      <c r="I348" s="17">
        <v>49702571.095022999</v>
      </c>
      <c r="J348" s="5">
        <v>0</v>
      </c>
      <c r="K348" s="5">
        <v>556822483.4653064</v>
      </c>
      <c r="L348" s="5">
        <v>0</v>
      </c>
      <c r="M348" s="5">
        <v>0</v>
      </c>
      <c r="N348" s="6">
        <v>0</v>
      </c>
      <c r="O348" s="6">
        <v>4171051.62</v>
      </c>
      <c r="P348" s="6">
        <v>0</v>
      </c>
      <c r="Q348" s="6">
        <v>0</v>
      </c>
      <c r="R348" s="7">
        <f t="shared" si="5"/>
        <v>668502298.57851946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36234958.533937</v>
      </c>
      <c r="I349" s="17">
        <v>25431000.696833</v>
      </c>
      <c r="J349" s="5">
        <v>0</v>
      </c>
      <c r="K349" s="5">
        <v>270427907.19866401</v>
      </c>
      <c r="L349" s="5">
        <v>0</v>
      </c>
      <c r="M349" s="5">
        <v>0</v>
      </c>
      <c r="N349" s="6">
        <v>0</v>
      </c>
      <c r="O349" s="6">
        <v>1867184.46</v>
      </c>
      <c r="P349" s="6">
        <v>0</v>
      </c>
      <c r="Q349" s="6">
        <v>0</v>
      </c>
      <c r="R349" s="7">
        <f t="shared" si="5"/>
        <v>333961050.88943398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47071181.040724002</v>
      </c>
      <c r="I350" s="17">
        <v>26586842.778281</v>
      </c>
      <c r="J350" s="5">
        <v>0</v>
      </c>
      <c r="K350" s="5">
        <v>367089118.28145933</v>
      </c>
      <c r="L350" s="5">
        <v>0</v>
      </c>
      <c r="M350" s="5">
        <v>0</v>
      </c>
      <c r="N350" s="6">
        <v>0</v>
      </c>
      <c r="O350" s="6">
        <v>2531376.9</v>
      </c>
      <c r="P350" s="6">
        <v>0</v>
      </c>
      <c r="Q350" s="6">
        <v>0</v>
      </c>
      <c r="R350" s="7">
        <f t="shared" si="5"/>
        <v>443278519.00046432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55294929.384614997</v>
      </c>
      <c r="I351" s="17">
        <v>51539341.067873001</v>
      </c>
      <c r="J351" s="5">
        <v>0</v>
      </c>
      <c r="K351" s="5">
        <v>747148086.34736025</v>
      </c>
      <c r="L351" s="5">
        <v>0</v>
      </c>
      <c r="M351" s="5">
        <v>0</v>
      </c>
      <c r="N351" s="6">
        <v>0</v>
      </c>
      <c r="O351" s="6">
        <v>3806989.5600000005</v>
      </c>
      <c r="P351" s="6">
        <v>0</v>
      </c>
      <c r="Q351" s="6">
        <v>0</v>
      </c>
      <c r="R351" s="7">
        <f t="shared" si="5"/>
        <v>857789346.35984826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38561543.348416001</v>
      </c>
      <c r="I352" s="17">
        <v>32277435.330317002</v>
      </c>
      <c r="J352" s="5">
        <v>0</v>
      </c>
      <c r="K352" s="5">
        <v>368598170.35195851</v>
      </c>
      <c r="L352" s="5">
        <v>0</v>
      </c>
      <c r="M352" s="5">
        <v>0</v>
      </c>
      <c r="N352" s="6">
        <v>0</v>
      </c>
      <c r="O352" s="6">
        <v>2607854.2200000002</v>
      </c>
      <c r="P352" s="6">
        <v>0</v>
      </c>
      <c r="Q352" s="6">
        <v>0</v>
      </c>
      <c r="R352" s="7">
        <f t="shared" si="5"/>
        <v>442045003.25069153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26380165.257918999</v>
      </c>
      <c r="I353" s="17">
        <v>17332740.805429999</v>
      </c>
      <c r="J353" s="5">
        <v>0</v>
      </c>
      <c r="K353" s="5">
        <v>312441277.29106504</v>
      </c>
      <c r="L353" s="5">
        <v>0</v>
      </c>
      <c r="M353" s="5">
        <v>0</v>
      </c>
      <c r="N353" s="6">
        <v>0</v>
      </c>
      <c r="O353" s="6">
        <v>2797602.48</v>
      </c>
      <c r="P353" s="6">
        <v>0</v>
      </c>
      <c r="Q353" s="6">
        <v>0</v>
      </c>
      <c r="R353" s="7">
        <f t="shared" si="5"/>
        <v>358951785.83441406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49739522.262443997</v>
      </c>
      <c r="I354" s="17">
        <v>32723425.357466001</v>
      </c>
      <c r="J354" s="5">
        <v>0</v>
      </c>
      <c r="K354" s="5">
        <v>475274974.82943165</v>
      </c>
      <c r="L354" s="5">
        <v>0</v>
      </c>
      <c r="M354" s="5">
        <v>0</v>
      </c>
      <c r="N354" s="6">
        <v>0</v>
      </c>
      <c r="O354" s="6">
        <v>3491109.54</v>
      </c>
      <c r="P354" s="6">
        <v>0</v>
      </c>
      <c r="Q354" s="6">
        <v>0</v>
      </c>
      <c r="R354" s="7">
        <f t="shared" si="5"/>
        <v>561229031.98934162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19314635.348416001</v>
      </c>
      <c r="I355" s="17">
        <v>15955357.330317</v>
      </c>
      <c r="J355" s="5">
        <v>0</v>
      </c>
      <c r="K355" s="5">
        <v>189660243.69327155</v>
      </c>
      <c r="L355" s="5">
        <v>0</v>
      </c>
      <c r="M355" s="5">
        <v>0</v>
      </c>
      <c r="N355" s="6">
        <v>0</v>
      </c>
      <c r="O355" s="6">
        <v>1233174.06</v>
      </c>
      <c r="P355" s="6">
        <v>0</v>
      </c>
      <c r="Q355" s="6">
        <v>0</v>
      </c>
      <c r="R355" s="7">
        <f t="shared" si="5"/>
        <v>226163410.43200454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43680044.705881998</v>
      </c>
      <c r="I356" s="17">
        <v>31349419.773756001</v>
      </c>
      <c r="J356" s="5">
        <v>0</v>
      </c>
      <c r="K356" s="5">
        <v>526537166.93455368</v>
      </c>
      <c r="L356" s="5">
        <v>0</v>
      </c>
      <c r="M356" s="5">
        <v>0</v>
      </c>
      <c r="N356" s="6">
        <v>0</v>
      </c>
      <c r="O356" s="6">
        <v>2393083.98</v>
      </c>
      <c r="P356" s="6">
        <v>0</v>
      </c>
      <c r="Q356" s="6">
        <v>0</v>
      </c>
      <c r="R356" s="7">
        <f t="shared" si="5"/>
        <v>603959715.39419174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44232695.719457</v>
      </c>
      <c r="I357" s="17">
        <v>29093521.493213002</v>
      </c>
      <c r="J357" s="5">
        <v>0</v>
      </c>
      <c r="K357" s="5">
        <v>433243681.19111943</v>
      </c>
      <c r="L357" s="5">
        <v>0</v>
      </c>
      <c r="M357" s="5">
        <v>0</v>
      </c>
      <c r="N357" s="6">
        <v>0</v>
      </c>
      <c r="O357" s="6">
        <v>2366308.44</v>
      </c>
      <c r="P357" s="6">
        <v>0</v>
      </c>
      <c r="Q357" s="6">
        <v>0</v>
      </c>
      <c r="R357" s="7">
        <f t="shared" si="5"/>
        <v>508936206.8437894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92742006.914027005</v>
      </c>
      <c r="I358" s="17">
        <v>60359343.819004998</v>
      </c>
      <c r="J358" s="5">
        <v>0</v>
      </c>
      <c r="K358" s="5">
        <v>916473276.6330421</v>
      </c>
      <c r="L358" s="5">
        <v>0</v>
      </c>
      <c r="M358" s="5">
        <v>0</v>
      </c>
      <c r="N358" s="6">
        <v>0</v>
      </c>
      <c r="O358" s="6">
        <v>4049030.34</v>
      </c>
      <c r="P358" s="6">
        <v>0</v>
      </c>
      <c r="Q358" s="6">
        <v>0</v>
      </c>
      <c r="R358" s="7">
        <f t="shared" si="5"/>
        <v>1073623657.7060741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98928691.230767995</v>
      </c>
      <c r="I359" s="17">
        <v>77482566.542986006</v>
      </c>
      <c r="J359" s="5">
        <v>0</v>
      </c>
      <c r="K359" s="5">
        <v>1149682151.3095706</v>
      </c>
      <c r="L359" s="5">
        <v>0</v>
      </c>
      <c r="M359" s="5">
        <v>0</v>
      </c>
      <c r="N359" s="6">
        <v>0</v>
      </c>
      <c r="O359" s="6">
        <v>5336041.1399999997</v>
      </c>
      <c r="P359" s="6">
        <v>0</v>
      </c>
      <c r="Q359" s="6">
        <v>0</v>
      </c>
      <c r="R359" s="7">
        <f t="shared" si="5"/>
        <v>1331429450.2233245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103360543.66516</v>
      </c>
      <c r="I360" s="17">
        <v>73778257.375566006</v>
      </c>
      <c r="J360" s="5">
        <v>0</v>
      </c>
      <c r="K360" s="5">
        <v>1484107927.3134325</v>
      </c>
      <c r="L360" s="5">
        <v>0</v>
      </c>
      <c r="M360" s="5">
        <v>0</v>
      </c>
      <c r="N360" s="6">
        <v>0</v>
      </c>
      <c r="O360" s="6">
        <v>9499493.3399999999</v>
      </c>
      <c r="P360" s="6">
        <v>0</v>
      </c>
      <c r="Q360" s="6">
        <v>0</v>
      </c>
      <c r="R360" s="7">
        <f t="shared" si="5"/>
        <v>1670746221.6941583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63232314.669683002</v>
      </c>
      <c r="I361" s="17">
        <v>50927357.203620002</v>
      </c>
      <c r="J361" s="5">
        <v>0</v>
      </c>
      <c r="K361" s="5">
        <v>771339141.05227637</v>
      </c>
      <c r="L361" s="5">
        <v>0</v>
      </c>
      <c r="M361" s="5">
        <v>0</v>
      </c>
      <c r="N361" s="6">
        <v>0</v>
      </c>
      <c r="O361" s="6">
        <v>3241220.7600000002</v>
      </c>
      <c r="P361" s="6">
        <v>0</v>
      </c>
      <c r="Q361" s="6">
        <v>0</v>
      </c>
      <c r="R361" s="7">
        <f t="shared" si="5"/>
        <v>888740033.6855793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30492050.778281</v>
      </c>
      <c r="I362" s="17">
        <v>21551723.638009001</v>
      </c>
      <c r="J362" s="5">
        <v>0</v>
      </c>
      <c r="K362" s="5">
        <v>371307390.42388844</v>
      </c>
      <c r="L362" s="5">
        <v>0</v>
      </c>
      <c r="M362" s="5">
        <v>0</v>
      </c>
      <c r="N362" s="6">
        <v>0</v>
      </c>
      <c r="O362" s="6">
        <v>2184219.7199999997</v>
      </c>
      <c r="P362" s="6">
        <v>0</v>
      </c>
      <c r="Q362" s="6">
        <v>0</v>
      </c>
      <c r="R362" s="7">
        <f t="shared" si="5"/>
        <v>425535384.56017846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46275989.312216997</v>
      </c>
      <c r="I363" s="17">
        <v>25262280.542986002</v>
      </c>
      <c r="J363" s="5">
        <v>0</v>
      </c>
      <c r="K363" s="5">
        <v>475338568.0094313</v>
      </c>
      <c r="L363" s="5">
        <v>0</v>
      </c>
      <c r="M363" s="5">
        <v>0</v>
      </c>
      <c r="N363" s="6">
        <v>0</v>
      </c>
      <c r="O363" s="6">
        <v>2739979.08</v>
      </c>
      <c r="P363" s="6">
        <v>0</v>
      </c>
      <c r="Q363" s="6">
        <v>0</v>
      </c>
      <c r="R363" s="7">
        <f t="shared" si="5"/>
        <v>549616816.94463432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21529104.506786998</v>
      </c>
      <c r="I364" s="17">
        <v>18523910.244344</v>
      </c>
      <c r="J364" s="5">
        <v>0</v>
      </c>
      <c r="K364" s="5">
        <v>184387570.0184215</v>
      </c>
      <c r="L364" s="5">
        <v>0</v>
      </c>
      <c r="M364" s="5">
        <v>0</v>
      </c>
      <c r="N364" s="6">
        <v>0</v>
      </c>
      <c r="O364" s="6">
        <v>1469940.84</v>
      </c>
      <c r="P364" s="6">
        <v>0</v>
      </c>
      <c r="Q364" s="6">
        <v>0</v>
      </c>
      <c r="R364" s="7">
        <f t="shared" si="5"/>
        <v>225910525.6095525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54434218.307691999</v>
      </c>
      <c r="I365" s="17">
        <v>49580005.158371001</v>
      </c>
      <c r="J365" s="5">
        <v>0</v>
      </c>
      <c r="K365" s="5">
        <v>679178690.95730817</v>
      </c>
      <c r="L365" s="5">
        <v>0</v>
      </c>
      <c r="M365" s="5">
        <v>0</v>
      </c>
      <c r="N365" s="6">
        <v>0</v>
      </c>
      <c r="O365" s="6">
        <v>5059819.4400000004</v>
      </c>
      <c r="P365" s="6">
        <v>0</v>
      </c>
      <c r="Q365" s="6">
        <v>0</v>
      </c>
      <c r="R365" s="7">
        <f t="shared" si="5"/>
        <v>788252733.86337125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15980032.307692001</v>
      </c>
      <c r="I366" s="17">
        <v>17367730.877827998</v>
      </c>
      <c r="J366" s="5">
        <v>0</v>
      </c>
      <c r="K366" s="5">
        <v>193324234.78372186</v>
      </c>
      <c r="L366" s="5">
        <v>0</v>
      </c>
      <c r="M366" s="5">
        <v>0</v>
      </c>
      <c r="N366" s="6">
        <v>0</v>
      </c>
      <c r="O366" s="6">
        <v>1228821.6599999999</v>
      </c>
      <c r="P366" s="6">
        <v>0</v>
      </c>
      <c r="Q366" s="6">
        <v>0</v>
      </c>
      <c r="R366" s="7">
        <f t="shared" si="5"/>
        <v>227900819.62924185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130115777.37557</v>
      </c>
      <c r="I367" s="17">
        <v>82294073.954751</v>
      </c>
      <c r="J367" s="5">
        <v>0</v>
      </c>
      <c r="K367" s="5">
        <v>1306687204.5383353</v>
      </c>
      <c r="L367" s="5">
        <v>0</v>
      </c>
      <c r="M367" s="5">
        <v>0</v>
      </c>
      <c r="N367" s="6">
        <v>0</v>
      </c>
      <c r="O367" s="6">
        <v>8259254.2800000012</v>
      </c>
      <c r="P367" s="6">
        <v>0</v>
      </c>
      <c r="Q367" s="6">
        <v>0</v>
      </c>
      <c r="R367" s="7">
        <f t="shared" si="5"/>
        <v>1527356310.1486564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45783205.692308001</v>
      </c>
      <c r="I368" s="17">
        <v>30479731.466063</v>
      </c>
      <c r="J368" s="5">
        <v>0</v>
      </c>
      <c r="K368" s="5">
        <v>400839075.4735902</v>
      </c>
      <c r="L368" s="5">
        <v>0</v>
      </c>
      <c r="M368" s="5">
        <v>0</v>
      </c>
      <c r="N368" s="6">
        <v>0</v>
      </c>
      <c r="O368" s="6">
        <v>2184362.64</v>
      </c>
      <c r="P368" s="6">
        <v>0</v>
      </c>
      <c r="Q368" s="6">
        <v>0</v>
      </c>
      <c r="R368" s="7">
        <f t="shared" si="5"/>
        <v>479286375.27196121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40737605.475112997</v>
      </c>
      <c r="I369" s="17">
        <v>27253633.936650999</v>
      </c>
      <c r="J369" s="5">
        <v>0</v>
      </c>
      <c r="K369" s="5">
        <v>454883501.30597752</v>
      </c>
      <c r="L369" s="5">
        <v>0</v>
      </c>
      <c r="M369" s="5">
        <v>0</v>
      </c>
      <c r="N369" s="6">
        <v>0</v>
      </c>
      <c r="O369" s="6">
        <v>3034996.5600000005</v>
      </c>
      <c r="P369" s="6">
        <v>0</v>
      </c>
      <c r="Q369" s="6">
        <v>0</v>
      </c>
      <c r="R369" s="7">
        <f t="shared" si="5"/>
        <v>525909737.27774149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89671726.506787002</v>
      </c>
      <c r="I370" s="17">
        <v>72043707.058824003</v>
      </c>
      <c r="J370" s="5">
        <v>0</v>
      </c>
      <c r="K370" s="5">
        <v>792186888.19215584</v>
      </c>
      <c r="L370" s="5">
        <v>0</v>
      </c>
      <c r="M370" s="5">
        <v>0</v>
      </c>
      <c r="N370" s="6">
        <v>0</v>
      </c>
      <c r="O370" s="6">
        <v>4664081.5200000005</v>
      </c>
      <c r="P370" s="6">
        <v>0</v>
      </c>
      <c r="Q370" s="6">
        <v>0</v>
      </c>
      <c r="R370" s="7">
        <f t="shared" si="5"/>
        <v>958566403.27776682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25470638.271492999</v>
      </c>
      <c r="I371" s="17">
        <v>17594203.737557001</v>
      </c>
      <c r="J371" s="5">
        <v>0</v>
      </c>
      <c r="K371" s="5">
        <v>212498346.31038767</v>
      </c>
      <c r="L371" s="5">
        <v>0</v>
      </c>
      <c r="M371" s="5">
        <v>0</v>
      </c>
      <c r="N371" s="6">
        <v>0</v>
      </c>
      <c r="O371" s="6">
        <v>1817488.8</v>
      </c>
      <c r="P371" s="6">
        <v>0</v>
      </c>
      <c r="Q371" s="6">
        <v>0</v>
      </c>
      <c r="R371" s="7">
        <f t="shared" si="5"/>
        <v>257380677.11943769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44693516.723981999</v>
      </c>
      <c r="I372" s="17">
        <v>25137746.597284999</v>
      </c>
      <c r="J372" s="5">
        <v>0</v>
      </c>
      <c r="K372" s="5">
        <v>491513741.79840189</v>
      </c>
      <c r="L372" s="5">
        <v>0</v>
      </c>
      <c r="M372" s="5">
        <v>0</v>
      </c>
      <c r="N372" s="6">
        <v>0</v>
      </c>
      <c r="O372" s="6">
        <v>3567315.2399999998</v>
      </c>
      <c r="P372" s="6">
        <v>0</v>
      </c>
      <c r="Q372" s="6">
        <v>0</v>
      </c>
      <c r="R372" s="7">
        <f t="shared" si="5"/>
        <v>564912320.35966885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14469875.384615</v>
      </c>
      <c r="I373" s="17">
        <v>13211422.262443</v>
      </c>
      <c r="J373" s="5">
        <v>0</v>
      </c>
      <c r="K373" s="5">
        <v>135324779.30708373</v>
      </c>
      <c r="L373" s="5">
        <v>0</v>
      </c>
      <c r="M373" s="5">
        <v>0</v>
      </c>
      <c r="N373" s="6">
        <v>0</v>
      </c>
      <c r="O373" s="6">
        <v>1213588.08</v>
      </c>
      <c r="P373" s="6">
        <v>0</v>
      </c>
      <c r="Q373" s="6">
        <v>0</v>
      </c>
      <c r="R373" s="7">
        <f t="shared" si="5"/>
        <v>164219665.03414175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23192934.923076998</v>
      </c>
      <c r="I374" s="17">
        <v>19171741.791855</v>
      </c>
      <c r="J374" s="5">
        <v>0</v>
      </c>
      <c r="K374" s="5">
        <v>191538316.75541916</v>
      </c>
      <c r="L374" s="5">
        <v>0</v>
      </c>
      <c r="M374" s="5">
        <v>0</v>
      </c>
      <c r="N374" s="6">
        <v>0</v>
      </c>
      <c r="O374" s="6">
        <v>1863401.7600000002</v>
      </c>
      <c r="P374" s="6">
        <v>0</v>
      </c>
      <c r="Q374" s="6">
        <v>0</v>
      </c>
      <c r="R374" s="7">
        <f t="shared" si="5"/>
        <v>235766395.23035115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22719603.692308001</v>
      </c>
      <c r="I375" s="17">
        <v>15542312.271493001</v>
      </c>
      <c r="J375" s="5">
        <v>0</v>
      </c>
      <c r="K375" s="5">
        <v>191929912.09130135</v>
      </c>
      <c r="L375" s="5">
        <v>0</v>
      </c>
      <c r="M375" s="5">
        <v>0</v>
      </c>
      <c r="N375" s="6">
        <v>0</v>
      </c>
      <c r="O375" s="6">
        <v>1647368.46</v>
      </c>
      <c r="P375" s="6">
        <v>0</v>
      </c>
      <c r="Q375" s="6">
        <v>0</v>
      </c>
      <c r="R375" s="7">
        <f t="shared" si="5"/>
        <v>231839196.51510236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43570505.945702001</v>
      </c>
      <c r="I376" s="17">
        <v>30760779.737555999</v>
      </c>
      <c r="J376" s="5">
        <v>0</v>
      </c>
      <c r="K376" s="5">
        <v>487727802.54581875</v>
      </c>
      <c r="L376" s="5">
        <v>0</v>
      </c>
      <c r="M376" s="5">
        <v>0</v>
      </c>
      <c r="N376" s="6">
        <v>0</v>
      </c>
      <c r="O376" s="6">
        <v>2283853.3200000003</v>
      </c>
      <c r="P376" s="6">
        <v>0</v>
      </c>
      <c r="Q376" s="6">
        <v>0</v>
      </c>
      <c r="R376" s="7">
        <f t="shared" si="5"/>
        <v>564342941.5490768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33465915.710407</v>
      </c>
      <c r="I377" s="17">
        <v>22685679.429864001</v>
      </c>
      <c r="J377" s="5">
        <v>0</v>
      </c>
      <c r="K377" s="5">
        <v>397746708.35034943</v>
      </c>
      <c r="L377" s="5">
        <v>0</v>
      </c>
      <c r="M377" s="5">
        <v>0</v>
      </c>
      <c r="N377" s="6">
        <v>0</v>
      </c>
      <c r="O377" s="6">
        <v>2037844.4400000002</v>
      </c>
      <c r="P377" s="6">
        <v>0</v>
      </c>
      <c r="Q377" s="6">
        <v>0</v>
      </c>
      <c r="R377" s="7">
        <f t="shared" si="5"/>
        <v>455936147.93062043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25146647.746606</v>
      </c>
      <c r="I378" s="17">
        <v>12708673.520362001</v>
      </c>
      <c r="J378" s="5">
        <v>0</v>
      </c>
      <c r="K378" s="5">
        <v>193544741.18263277</v>
      </c>
      <c r="L378" s="5">
        <v>0</v>
      </c>
      <c r="M378" s="5">
        <v>0</v>
      </c>
      <c r="N378" s="6">
        <v>0</v>
      </c>
      <c r="O378" s="6">
        <v>1282111.02</v>
      </c>
      <c r="P378" s="6">
        <v>0</v>
      </c>
      <c r="Q378" s="6">
        <v>0</v>
      </c>
      <c r="R378" s="7">
        <f t="shared" si="5"/>
        <v>232682173.46960077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21348471.493213002</v>
      </c>
      <c r="I379" s="17">
        <v>19138614.153845999</v>
      </c>
      <c r="J379" s="5">
        <v>0</v>
      </c>
      <c r="K379" s="5">
        <v>248359508.4403919</v>
      </c>
      <c r="L379" s="5">
        <v>0</v>
      </c>
      <c r="M379" s="5">
        <v>0</v>
      </c>
      <c r="N379" s="6">
        <v>0</v>
      </c>
      <c r="O379" s="6">
        <v>2039586.84</v>
      </c>
      <c r="P379" s="6">
        <v>0</v>
      </c>
      <c r="Q379" s="6">
        <v>0</v>
      </c>
      <c r="R379" s="7">
        <f t="shared" si="5"/>
        <v>290886180.9274509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52395712.986424997</v>
      </c>
      <c r="I380" s="17">
        <v>29979271.764706001</v>
      </c>
      <c r="J380" s="5">
        <v>0</v>
      </c>
      <c r="K380" s="5">
        <v>490465588.06924087</v>
      </c>
      <c r="L380" s="5">
        <v>0</v>
      </c>
      <c r="M380" s="5">
        <v>0</v>
      </c>
      <c r="N380" s="6">
        <v>0</v>
      </c>
      <c r="O380" s="6">
        <v>3015427.5</v>
      </c>
      <c r="P380" s="6">
        <v>0</v>
      </c>
      <c r="Q380" s="6">
        <v>0</v>
      </c>
      <c r="R380" s="7">
        <f t="shared" si="5"/>
        <v>575856000.32037187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45376998.063349001</v>
      </c>
      <c r="I381" s="17">
        <v>35597490.533937</v>
      </c>
      <c r="J381" s="5">
        <v>0</v>
      </c>
      <c r="K381" s="5">
        <v>503920023.34256101</v>
      </c>
      <c r="L381" s="5">
        <v>0</v>
      </c>
      <c r="M381" s="5">
        <v>0</v>
      </c>
      <c r="N381" s="6">
        <v>0</v>
      </c>
      <c r="O381" s="6">
        <v>3299333.4</v>
      </c>
      <c r="P381" s="6">
        <v>0</v>
      </c>
      <c r="Q381" s="6">
        <v>0</v>
      </c>
      <c r="R381" s="7">
        <f t="shared" si="5"/>
        <v>588193845.33984697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53405070.760181002</v>
      </c>
      <c r="I382" s="17">
        <v>37899286.298642002</v>
      </c>
      <c r="J382" s="5">
        <v>0</v>
      </c>
      <c r="K382" s="5">
        <v>580276166.54254901</v>
      </c>
      <c r="L382" s="5">
        <v>0</v>
      </c>
      <c r="M382" s="5">
        <v>0</v>
      </c>
      <c r="N382" s="6">
        <v>0</v>
      </c>
      <c r="O382" s="6">
        <v>3059061.8400000003</v>
      </c>
      <c r="P382" s="6">
        <v>0</v>
      </c>
      <c r="Q382" s="6">
        <v>0</v>
      </c>
      <c r="R382" s="7">
        <f t="shared" si="5"/>
        <v>674639585.44137204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71546916.959276006</v>
      </c>
      <c r="I383" s="17">
        <v>52967597.502262004</v>
      </c>
      <c r="J383" s="5">
        <v>0</v>
      </c>
      <c r="K383" s="5">
        <v>847672985.791188</v>
      </c>
      <c r="L383" s="5">
        <v>0</v>
      </c>
      <c r="M383" s="5">
        <v>0</v>
      </c>
      <c r="N383" s="6">
        <v>0</v>
      </c>
      <c r="O383" s="6">
        <v>4614384.24</v>
      </c>
      <c r="P383" s="6">
        <v>0</v>
      </c>
      <c r="Q383" s="6">
        <v>0</v>
      </c>
      <c r="R383" s="7">
        <f t="shared" si="5"/>
        <v>976801884.49272609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72132081.420813993</v>
      </c>
      <c r="I384" s="17">
        <v>41512809.122171998</v>
      </c>
      <c r="J384" s="5">
        <v>0</v>
      </c>
      <c r="K384" s="5">
        <v>680510436.04503334</v>
      </c>
      <c r="L384" s="5">
        <v>0</v>
      </c>
      <c r="M384" s="5">
        <v>0</v>
      </c>
      <c r="N384" s="6">
        <v>0</v>
      </c>
      <c r="O384" s="6">
        <v>4203937.2600000007</v>
      </c>
      <c r="P384" s="6">
        <v>0</v>
      </c>
      <c r="Q384" s="6">
        <v>0</v>
      </c>
      <c r="R384" s="7">
        <f t="shared" si="5"/>
        <v>798359263.84801936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136713143.50226</v>
      </c>
      <c r="I385" s="17">
        <v>190374172.83258</v>
      </c>
      <c r="J385" s="5">
        <v>0</v>
      </c>
      <c r="K385" s="5">
        <v>1729551869.1311195</v>
      </c>
      <c r="L385" s="5">
        <v>0</v>
      </c>
      <c r="M385" s="5">
        <v>0</v>
      </c>
      <c r="N385" s="6">
        <v>0</v>
      </c>
      <c r="O385" s="6">
        <v>10375116.84</v>
      </c>
      <c r="P385" s="6">
        <v>0</v>
      </c>
      <c r="Q385" s="6">
        <v>0</v>
      </c>
      <c r="R385" s="7">
        <f t="shared" si="5"/>
        <v>2067014302.3059595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50038306.190044999</v>
      </c>
      <c r="I386" s="17">
        <v>38863399.457014002</v>
      </c>
      <c r="J386" s="5">
        <v>0</v>
      </c>
      <c r="K386" s="5">
        <v>481219724.70859855</v>
      </c>
      <c r="L386" s="5">
        <v>0</v>
      </c>
      <c r="M386" s="5">
        <v>0</v>
      </c>
      <c r="N386" s="6">
        <v>0</v>
      </c>
      <c r="O386" s="6">
        <v>3217136.94</v>
      </c>
      <c r="P386" s="6">
        <v>0</v>
      </c>
      <c r="Q386" s="6">
        <v>0</v>
      </c>
      <c r="R386" s="7">
        <f t="shared" si="5"/>
        <v>573338567.29565763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55936213.656107999</v>
      </c>
      <c r="I387" s="17">
        <v>36816497.375565998</v>
      </c>
      <c r="J387" s="5">
        <v>0</v>
      </c>
      <c r="K387" s="5">
        <v>334694729.20663166</v>
      </c>
      <c r="L387" s="5">
        <v>0</v>
      </c>
      <c r="M387" s="5">
        <v>0</v>
      </c>
      <c r="N387" s="6">
        <v>0</v>
      </c>
      <c r="O387" s="6">
        <v>3730009.68</v>
      </c>
      <c r="P387" s="6">
        <v>0</v>
      </c>
      <c r="Q387" s="6">
        <v>0</v>
      </c>
      <c r="R387" s="7">
        <f t="shared" si="5"/>
        <v>431177449.9183057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36775424.841628999</v>
      </c>
      <c r="I388" s="17">
        <v>23564477.619910002</v>
      </c>
      <c r="J388" s="5">
        <v>0</v>
      </c>
      <c r="K388" s="5">
        <v>319697677.33873618</v>
      </c>
      <c r="L388" s="5">
        <v>0</v>
      </c>
      <c r="M388" s="5">
        <v>0</v>
      </c>
      <c r="N388" s="6">
        <v>0</v>
      </c>
      <c r="O388" s="6">
        <v>2564451.1800000002</v>
      </c>
      <c r="P388" s="6">
        <v>0</v>
      </c>
      <c r="Q388" s="6">
        <v>0</v>
      </c>
      <c r="R388" s="7">
        <f t="shared" si="5"/>
        <v>382602030.98027521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97201441.882352993</v>
      </c>
      <c r="I389" s="17">
        <v>47372262.099547997</v>
      </c>
      <c r="J389" s="5">
        <v>0</v>
      </c>
      <c r="K389" s="5">
        <v>799243982.16576338</v>
      </c>
      <c r="L389" s="5">
        <v>0</v>
      </c>
      <c r="M389" s="5">
        <v>0</v>
      </c>
      <c r="N389" s="6">
        <v>0</v>
      </c>
      <c r="O389" s="6">
        <v>6619842.7199999997</v>
      </c>
      <c r="P389" s="6">
        <v>0</v>
      </c>
      <c r="Q389" s="6">
        <v>0</v>
      </c>
      <c r="R389" s="7">
        <f t="shared" si="5"/>
        <v>950437528.86766434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138130148.53393999</v>
      </c>
      <c r="I390" s="17">
        <v>85005517.058823004</v>
      </c>
      <c r="J390" s="5">
        <v>0</v>
      </c>
      <c r="K390" s="5">
        <v>1204890515.0842907</v>
      </c>
      <c r="L390" s="5">
        <v>0</v>
      </c>
      <c r="M390" s="5">
        <v>0</v>
      </c>
      <c r="N390" s="6">
        <v>0</v>
      </c>
      <c r="O390" s="6">
        <v>8499016.4399999995</v>
      </c>
      <c r="P390" s="6">
        <v>0</v>
      </c>
      <c r="Q390" s="6">
        <v>0</v>
      </c>
      <c r="R390" s="7">
        <f t="shared" si="5"/>
        <v>1436525197.1170537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256354675.35747001</v>
      </c>
      <c r="I391" s="17">
        <v>185951490.76018</v>
      </c>
      <c r="J391" s="5">
        <v>0</v>
      </c>
      <c r="K391" s="5">
        <v>2714484908.9391818</v>
      </c>
      <c r="L391" s="5">
        <v>0</v>
      </c>
      <c r="M391" s="5">
        <v>0</v>
      </c>
      <c r="N391" s="6">
        <v>0</v>
      </c>
      <c r="O391" s="6">
        <v>23752036.260000002</v>
      </c>
      <c r="P391" s="6">
        <v>0</v>
      </c>
      <c r="Q391" s="6">
        <v>0</v>
      </c>
      <c r="R391" s="7">
        <f t="shared" si="5"/>
        <v>3180543111.3168321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397784139.67421001</v>
      </c>
      <c r="I392" s="17">
        <v>169452522.01809999</v>
      </c>
      <c r="J392" s="5">
        <v>0</v>
      </c>
      <c r="K392" s="5">
        <v>1888662072.6384244</v>
      </c>
      <c r="L392" s="5">
        <v>0</v>
      </c>
      <c r="M392" s="5">
        <v>0</v>
      </c>
      <c r="N392" s="6">
        <v>0</v>
      </c>
      <c r="O392" s="6">
        <v>12791231.459999999</v>
      </c>
      <c r="P392" s="6">
        <v>0</v>
      </c>
      <c r="Q392" s="6">
        <v>0</v>
      </c>
      <c r="R392" s="7">
        <f t="shared" ref="R392:R406" si="6">+SUM(G392:Q392)</f>
        <v>2468689965.7907343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170198675.78279999</v>
      </c>
      <c r="I393" s="17">
        <v>86159724.135747001</v>
      </c>
      <c r="J393" s="5">
        <v>0</v>
      </c>
      <c r="K393" s="5">
        <v>689442159.163149</v>
      </c>
      <c r="L393" s="5">
        <v>0</v>
      </c>
      <c r="M393" s="5">
        <v>0</v>
      </c>
      <c r="N393" s="6">
        <v>0</v>
      </c>
      <c r="O393" s="6">
        <v>5922565.5599999996</v>
      </c>
      <c r="P393" s="6">
        <v>0</v>
      </c>
      <c r="Q393" s="6">
        <v>0</v>
      </c>
      <c r="R393" s="7">
        <f t="shared" si="6"/>
        <v>951723124.64169598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69496950.235293999</v>
      </c>
      <c r="I394" s="17">
        <v>32157252.027148999</v>
      </c>
      <c r="J394" s="5">
        <v>0</v>
      </c>
      <c r="K394" s="5">
        <v>307313281.49652368</v>
      </c>
      <c r="L394" s="5">
        <v>0</v>
      </c>
      <c r="M394" s="5">
        <v>0</v>
      </c>
      <c r="N394" s="6">
        <v>0</v>
      </c>
      <c r="O394" s="6">
        <v>3410550</v>
      </c>
      <c r="P394" s="6">
        <v>0</v>
      </c>
      <c r="Q394" s="6">
        <v>0</v>
      </c>
      <c r="R394" s="7">
        <f t="shared" si="6"/>
        <v>412378033.75896668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115457464.59728</v>
      </c>
      <c r="I395" s="17">
        <v>56741897.963800997</v>
      </c>
      <c r="J395" s="5">
        <v>0</v>
      </c>
      <c r="K395" s="5">
        <v>432350607.8732245</v>
      </c>
      <c r="L395" s="5">
        <v>0</v>
      </c>
      <c r="M395" s="5">
        <v>0</v>
      </c>
      <c r="N395" s="6">
        <v>0</v>
      </c>
      <c r="O395" s="6">
        <v>4605560.82</v>
      </c>
      <c r="P395" s="6">
        <v>0</v>
      </c>
      <c r="Q395" s="6">
        <v>0</v>
      </c>
      <c r="R395" s="7">
        <f t="shared" si="6"/>
        <v>609155531.25430548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147906979.01357001</v>
      </c>
      <c r="I396" s="17">
        <v>59016912.271493003</v>
      </c>
      <c r="J396" s="5">
        <v>0</v>
      </c>
      <c r="K396" s="5">
        <v>1083888380.6870003</v>
      </c>
      <c r="L396" s="5">
        <v>0</v>
      </c>
      <c r="M396" s="5">
        <v>0</v>
      </c>
      <c r="N396" s="6">
        <v>0</v>
      </c>
      <c r="O396" s="6">
        <v>7421099.040000001</v>
      </c>
      <c r="P396" s="6">
        <v>0</v>
      </c>
      <c r="Q396" s="6">
        <v>0</v>
      </c>
      <c r="R396" s="7">
        <f t="shared" si="6"/>
        <v>1298233371.0120633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48010873.166347332</v>
      </c>
      <c r="H397" s="5">
        <v>13261612.211161388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411317.27999999997</v>
      </c>
      <c r="P397" s="6">
        <v>0</v>
      </c>
      <c r="Q397" s="6">
        <v>0</v>
      </c>
      <c r="R397" s="7">
        <f t="shared" si="6"/>
        <v>61683802.657508723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39248110.167123854</v>
      </c>
      <c r="H398" s="5">
        <v>13898333.711412773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54017579.258536629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106811024.58920451</v>
      </c>
      <c r="H399" s="5">
        <v>17767450.229260936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709035.48</v>
      </c>
      <c r="P399" s="6">
        <v>0</v>
      </c>
      <c r="Q399" s="6">
        <v>0</v>
      </c>
      <c r="R399" s="7">
        <f t="shared" si="6"/>
        <v>125287510.29846545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-6037137.4733635187</v>
      </c>
      <c r="H400" s="5">
        <v>201237915.77878332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1620063.9000000001</v>
      </c>
      <c r="P400" s="6">
        <v>0</v>
      </c>
      <c r="Q400" s="6">
        <v>0</v>
      </c>
      <c r="R400" s="7">
        <f t="shared" si="6"/>
        <v>196820842.20541981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19567943.929754771</v>
      </c>
      <c r="H401" s="5">
        <v>9166832.5791855231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28880457.708940294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20263591.6002388</v>
      </c>
      <c r="H402" s="5">
        <v>81907675.262946233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103028586.34318504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27478079.425414175</v>
      </c>
      <c r="H403" s="5">
        <v>490437.40573152341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28078691.231145695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88953430.065356493</v>
      </c>
      <c r="H404" s="5">
        <v>13196033.717445953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103203558.54280245</v>
      </c>
    </row>
    <row r="405" spans="1:18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110820927.83034205</v>
      </c>
      <c r="H405" s="5">
        <v>263650520.04524893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3591496.8000000003</v>
      </c>
      <c r="P405" s="6">
        <v>0</v>
      </c>
      <c r="Q405" s="6">
        <v>0</v>
      </c>
      <c r="R405" s="7">
        <f t="shared" si="6"/>
        <v>378062944.67559099</v>
      </c>
    </row>
    <row r="406" spans="1:18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39225134.997263364</v>
      </c>
      <c r="H406" s="5">
        <v>9665119.6380090509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49041436.635272413</v>
      </c>
    </row>
    <row r="407" spans="1:18" ht="15.75" thickBot="1" x14ac:dyDescent="0.3">
      <c r="G407" s="22">
        <f t="shared" ref="G407:R407" si="7">+SUBTOTAL(9,G8:G406)</f>
        <v>494341978.29768181</v>
      </c>
      <c r="H407" s="22">
        <f t="shared" si="7"/>
        <v>19494492589.303146</v>
      </c>
      <c r="I407" s="22">
        <f t="shared" si="7"/>
        <v>4472421735.7918558</v>
      </c>
      <c r="J407" s="22">
        <f t="shared" si="7"/>
        <v>931402386.57918584</v>
      </c>
      <c r="K407" s="22">
        <f t="shared" si="7"/>
        <v>61804930097.793472</v>
      </c>
      <c r="L407" s="22">
        <f t="shared" si="7"/>
        <v>14642439655.09346</v>
      </c>
      <c r="M407" s="22">
        <f t="shared" si="7"/>
        <v>70578295872.038315</v>
      </c>
      <c r="N407" s="22">
        <f t="shared" si="7"/>
        <v>391135730.93100005</v>
      </c>
      <c r="O407" s="22">
        <f t="shared" si="7"/>
        <v>409863089.69999981</v>
      </c>
      <c r="P407" s="22">
        <f t="shared" si="7"/>
        <v>71317910.519999996</v>
      </c>
      <c r="Q407" s="22">
        <f t="shared" si="7"/>
        <v>344293134.12000012</v>
      </c>
      <c r="R407" s="22">
        <f t="shared" si="7"/>
        <v>173634934180.16833</v>
      </c>
    </row>
    <row r="408" spans="1:18" x14ac:dyDescent="0.25">
      <c r="G408" s="20"/>
      <c r="H408" s="20"/>
      <c r="I408" s="23"/>
      <c r="J408" s="23"/>
      <c r="K408" s="23"/>
      <c r="L408" s="23"/>
      <c r="M408" s="23"/>
      <c r="N408" s="23"/>
      <c r="O408" s="23"/>
      <c r="P408" s="23"/>
      <c r="Q408" s="23"/>
      <c r="R408" s="18"/>
    </row>
    <row r="409" spans="1:18" x14ac:dyDescent="0.25">
      <c r="G409" s="20"/>
      <c r="J409" s="19"/>
      <c r="K409" s="26"/>
      <c r="L409" s="19"/>
      <c r="N409" s="19"/>
      <c r="Q409" s="19"/>
      <c r="R409" s="18"/>
    </row>
    <row r="410" spans="1:18" x14ac:dyDescent="0.25">
      <c r="G410" s="20"/>
      <c r="J410" s="20"/>
      <c r="K410" s="19"/>
      <c r="L410" s="19"/>
      <c r="P410" s="20"/>
      <c r="Q410" s="26"/>
      <c r="R410" s="27"/>
    </row>
    <row r="411" spans="1:18" x14ac:dyDescent="0.25">
      <c r="J411" s="19"/>
      <c r="K411" s="19"/>
      <c r="L411" s="19"/>
      <c r="P411" s="19"/>
      <c r="Q411" s="19"/>
      <c r="R411" s="19"/>
    </row>
    <row r="412" spans="1:18" x14ac:dyDescent="0.25">
      <c r="J412" s="18"/>
      <c r="R412" s="28"/>
    </row>
    <row r="414" spans="1:18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2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2025-05-26T19:06:19Z</cp:lastPrinted>
  <dcterms:created xsi:type="dcterms:W3CDTF">2017-03-31T14:53:56Z</dcterms:created>
  <dcterms:modified xsi:type="dcterms:W3CDTF">2025-05-26T19:37:42Z</dcterms:modified>
</cp:coreProperties>
</file>