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5\Publicaciones Web\01 - Enero 2025\Compensación por Linea\"/>
    </mc:Choice>
  </mc:AlternateContent>
  <xr:revisionPtr revIDLastSave="0" documentId="8_{2B48B1CE-91C4-4C0B-AE86-4F27A57637B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nero" sheetId="5" r:id="rId1"/>
  </sheets>
  <definedNames>
    <definedName name="_xlnm._FilterDatabase" localSheetId="0" hidden="1">Enero!$A$7:$R$407</definedName>
    <definedName name="_xlnm.Print_Area" localSheetId="0">Enero!$A$1:$R$407</definedName>
    <definedName name="_xlnm.Print_Titles" localSheetId="0">Enero!$6:$7</definedName>
  </definedNames>
  <calcPr calcId="181029"/>
</workbook>
</file>

<file path=xl/calcChain.xml><?xml version="1.0" encoding="utf-8"?>
<calcChain xmlns="http://schemas.openxmlformats.org/spreadsheetml/2006/main">
  <c r="L407" i="5" l="1"/>
  <c r="J407" i="5" l="1"/>
  <c r="K407" i="5" l="1"/>
  <c r="O407" i="5"/>
  <c r="Q407" i="5"/>
  <c r="R58" i="5" l="1"/>
  <c r="R213" i="5"/>
  <c r="R74" i="5"/>
  <c r="R160" i="5"/>
  <c r="R252" i="5"/>
  <c r="R112" i="5"/>
  <c r="R62" i="5"/>
  <c r="R212" i="5"/>
  <c r="R39" i="5"/>
  <c r="R103" i="5"/>
  <c r="R220" i="5"/>
  <c r="R72" i="5"/>
  <c r="R98" i="5"/>
  <c r="R38" i="5"/>
  <c r="R254" i="5"/>
  <c r="R208" i="5"/>
  <c r="R34" i="5"/>
  <c r="R102" i="5"/>
  <c r="R26" i="5"/>
  <c r="R168" i="5"/>
  <c r="R20" i="5"/>
  <c r="R84" i="5"/>
  <c r="R148" i="5"/>
  <c r="R190" i="5"/>
  <c r="R55" i="5"/>
  <c r="R119" i="5"/>
  <c r="R151" i="5"/>
  <c r="R183" i="5"/>
  <c r="R215" i="5"/>
  <c r="R247" i="5"/>
  <c r="R86" i="5"/>
  <c r="R21" i="5"/>
  <c r="R134" i="5"/>
  <c r="R221" i="5"/>
  <c r="R214" i="5"/>
  <c r="R64" i="5"/>
  <c r="R177" i="5"/>
  <c r="R56" i="5"/>
  <c r="R113" i="5"/>
  <c r="R226" i="5"/>
  <c r="R176" i="5"/>
  <c r="R89" i="5"/>
  <c r="R132" i="5"/>
  <c r="R27" i="5"/>
  <c r="R59" i="5"/>
  <c r="R91" i="5"/>
  <c r="R123" i="5"/>
  <c r="R155" i="5"/>
  <c r="R187" i="5"/>
  <c r="R219" i="5"/>
  <c r="R251" i="5"/>
  <c r="R16" i="5"/>
  <c r="R65" i="5"/>
  <c r="R92" i="5"/>
  <c r="R12" i="5"/>
  <c r="R69" i="5"/>
  <c r="R240" i="5"/>
  <c r="R9" i="5"/>
  <c r="R52" i="5"/>
  <c r="R137" i="5"/>
  <c r="R222" i="5"/>
  <c r="R31" i="5"/>
  <c r="R63" i="5"/>
  <c r="R95" i="5"/>
  <c r="R127" i="5"/>
  <c r="R159" i="5"/>
  <c r="R191" i="5"/>
  <c r="R223" i="5"/>
  <c r="R255" i="5"/>
  <c r="R44" i="5"/>
  <c r="R80" i="5"/>
  <c r="R85" i="5"/>
  <c r="R96" i="5"/>
  <c r="R76" i="5"/>
  <c r="R133" i="5"/>
  <c r="R100" i="5"/>
  <c r="R185" i="5"/>
  <c r="R35" i="5"/>
  <c r="R67" i="5"/>
  <c r="R99" i="5"/>
  <c r="R131" i="5"/>
  <c r="R163" i="5"/>
  <c r="R195" i="5"/>
  <c r="R227" i="5"/>
  <c r="R259" i="5"/>
  <c r="I407" i="5"/>
  <c r="P407" i="5"/>
  <c r="L3" i="5" s="1"/>
  <c r="R243" i="5" l="1"/>
  <c r="R211" i="5"/>
  <c r="R179" i="5"/>
  <c r="R147" i="5"/>
  <c r="R115" i="5"/>
  <c r="R83" i="5"/>
  <c r="R51" i="5"/>
  <c r="R19" i="5"/>
  <c r="R249" i="5"/>
  <c r="R164" i="5"/>
  <c r="R121" i="5"/>
  <c r="R36" i="5"/>
  <c r="R48" i="5"/>
  <c r="R32" i="5"/>
  <c r="R188" i="5"/>
  <c r="R124" i="5"/>
  <c r="R256" i="5"/>
  <c r="R28" i="5"/>
  <c r="R234" i="5"/>
  <c r="R250" i="5"/>
  <c r="R192" i="5"/>
  <c r="R144" i="5"/>
  <c r="R239" i="5"/>
  <c r="R207" i="5"/>
  <c r="R175" i="5"/>
  <c r="R143" i="5"/>
  <c r="R111" i="5"/>
  <c r="R79" i="5"/>
  <c r="R47" i="5"/>
  <c r="R15" i="5"/>
  <c r="R116" i="5"/>
  <c r="R73" i="5"/>
  <c r="R17" i="5"/>
  <c r="R128" i="5"/>
  <c r="R236" i="5"/>
  <c r="R235" i="5"/>
  <c r="R203" i="5"/>
  <c r="R171" i="5"/>
  <c r="R139" i="5"/>
  <c r="R107" i="5"/>
  <c r="R75" i="5"/>
  <c r="R43" i="5"/>
  <c r="R11" i="5"/>
  <c r="R68" i="5"/>
  <c r="R25" i="5"/>
  <c r="R204" i="5"/>
  <c r="G407" i="5"/>
  <c r="R228" i="5"/>
  <c r="R142" i="5"/>
  <c r="R57" i="5"/>
  <c r="R14" i="5"/>
  <c r="R246" i="5"/>
  <c r="R189" i="5"/>
  <c r="R18" i="5"/>
  <c r="R216" i="5"/>
  <c r="R152" i="5"/>
  <c r="R24" i="5"/>
  <c r="R198" i="5"/>
  <c r="R120" i="5"/>
  <c r="R29" i="5"/>
  <c r="R193" i="5"/>
  <c r="R77" i="5"/>
  <c r="R257" i="5"/>
  <c r="R180" i="5"/>
  <c r="R94" i="5"/>
  <c r="R182" i="5"/>
  <c r="R125" i="5"/>
  <c r="R209" i="5"/>
  <c r="R145" i="5"/>
  <c r="R88" i="5"/>
  <c r="R10" i="5"/>
  <c r="R184" i="5"/>
  <c r="R70" i="5"/>
  <c r="R242" i="5"/>
  <c r="R178" i="5"/>
  <c r="R49" i="5"/>
  <c r="R229" i="5"/>
  <c r="R260" i="5"/>
  <c r="R217" i="5"/>
  <c r="R174" i="5"/>
  <c r="R46" i="5"/>
  <c r="R232" i="5"/>
  <c r="R118" i="5"/>
  <c r="R61" i="5"/>
  <c r="R181" i="5"/>
  <c r="R258" i="5"/>
  <c r="R202" i="5"/>
  <c r="R138" i="5"/>
  <c r="R81" i="5"/>
  <c r="R170" i="5"/>
  <c r="R165" i="5"/>
  <c r="R50" i="5"/>
  <c r="R248" i="5"/>
  <c r="R200" i="5"/>
  <c r="H407" i="5"/>
  <c r="R82" i="5"/>
  <c r="R194" i="5"/>
  <c r="R186" i="5"/>
  <c r="R106" i="5"/>
  <c r="R169" i="5"/>
  <c r="R41" i="5"/>
  <c r="R225" i="5"/>
  <c r="R54" i="5"/>
  <c r="R130" i="5"/>
  <c r="R262" i="5"/>
  <c r="R233" i="5"/>
  <c r="R126" i="5"/>
  <c r="R253" i="5"/>
  <c r="R42" i="5"/>
  <c r="R150" i="5"/>
  <c r="R45" i="5"/>
  <c r="R101" i="5"/>
  <c r="R108" i="5"/>
  <c r="R231" i="5"/>
  <c r="R199" i="5"/>
  <c r="R167" i="5"/>
  <c r="R135" i="5"/>
  <c r="R87" i="5"/>
  <c r="R23" i="5"/>
  <c r="R156" i="5"/>
  <c r="R37" i="5"/>
  <c r="R172" i="5"/>
  <c r="R105" i="5"/>
  <c r="R140" i="5"/>
  <c r="R224" i="5"/>
  <c r="R93" i="5"/>
  <c r="R71" i="5"/>
  <c r="R197" i="5"/>
  <c r="R60" i="5"/>
  <c r="R149" i="5"/>
  <c r="R206" i="5"/>
  <c r="R78" i="5"/>
  <c r="R218" i="5"/>
  <c r="R161" i="5"/>
  <c r="R104" i="5"/>
  <c r="R245" i="5"/>
  <c r="R66" i="5"/>
  <c r="R141" i="5"/>
  <c r="R157" i="5"/>
  <c r="R136" i="5"/>
  <c r="R22" i="5"/>
  <c r="R244" i="5"/>
  <c r="R201" i="5"/>
  <c r="R158" i="5"/>
  <c r="R30" i="5"/>
  <c r="R210" i="5"/>
  <c r="R154" i="5"/>
  <c r="R97" i="5"/>
  <c r="R40" i="5"/>
  <c r="R237" i="5"/>
  <c r="R173" i="5"/>
  <c r="R117" i="5"/>
  <c r="R53" i="5"/>
  <c r="R241" i="5"/>
  <c r="R13" i="5"/>
  <c r="R205" i="5"/>
  <c r="R129" i="5"/>
  <c r="R122" i="5"/>
  <c r="R162" i="5"/>
  <c r="R114" i="5"/>
  <c r="R238" i="5"/>
  <c r="R196" i="5"/>
  <c r="R153" i="5"/>
  <c r="R110" i="5"/>
  <c r="R261" i="5"/>
  <c r="R146" i="5"/>
  <c r="R90" i="5"/>
  <c r="R33" i="5"/>
  <c r="R230" i="5"/>
  <c r="R166" i="5"/>
  <c r="R109" i="5"/>
  <c r="L2" i="5" l="1"/>
  <c r="N407" i="5"/>
  <c r="R8" i="5"/>
  <c r="R279" i="5"/>
  <c r="R285" i="5"/>
  <c r="R263" i="5"/>
  <c r="M407" i="5"/>
  <c r="R282" i="5"/>
  <c r="R274" i="5"/>
  <c r="R291" i="5"/>
  <c r="R289" i="5"/>
  <c r="R278" i="5"/>
  <c r="R264" i="5"/>
  <c r="R280" i="5"/>
  <c r="R277" i="5"/>
  <c r="R272" i="5"/>
  <c r="R286" i="5"/>
  <c r="R276" i="5"/>
  <c r="R269" i="5"/>
  <c r="R293" i="5"/>
  <c r="R267" i="5"/>
  <c r="R265" i="5"/>
  <c r="R284" i="5"/>
  <c r="R287" i="5"/>
  <c r="R281" i="5"/>
  <c r="R275" i="5"/>
  <c r="R290" i="5"/>
  <c r="R270" i="5"/>
  <c r="R283" i="5"/>
  <c r="R268" i="5"/>
  <c r="R273" i="5"/>
  <c r="R288" i="5"/>
  <c r="R271" i="5"/>
  <c r="R292" i="5"/>
  <c r="R266" i="5"/>
  <c r="R294" i="5"/>
  <c r="R389" i="5"/>
  <c r="R380" i="5"/>
  <c r="R333" i="5"/>
  <c r="R372" i="5"/>
  <c r="R394" i="5"/>
  <c r="R303" i="5"/>
  <c r="R319" i="5"/>
  <c r="R373" i="5"/>
  <c r="R365" i="5"/>
  <c r="R346" i="5"/>
  <c r="R398" i="5"/>
  <c r="R361" i="5"/>
  <c r="R330" i="5"/>
  <c r="R392" i="5"/>
  <c r="R382" i="5"/>
  <c r="R299" i="5"/>
  <c r="R328" i="5"/>
  <c r="R378" i="5"/>
  <c r="R316" i="5"/>
  <c r="R312" i="5"/>
  <c r="R381" i="5"/>
  <c r="R367" i="5"/>
  <c r="R358" i="5"/>
  <c r="R363" i="5"/>
  <c r="R324" i="5"/>
  <c r="R306" i="5"/>
  <c r="R327" i="5"/>
  <c r="R391" i="5"/>
  <c r="R357" i="5"/>
  <c r="R325" i="5"/>
  <c r="R344" i="5"/>
  <c r="R402" i="5"/>
  <c r="R326" i="5"/>
  <c r="R354" i="5"/>
  <c r="R320" i="5"/>
  <c r="R307" i="5"/>
  <c r="R360" i="5"/>
  <c r="R355" i="5"/>
  <c r="R309" i="5"/>
  <c r="R343" i="5"/>
  <c r="R377" i="5"/>
  <c r="R376" i="5"/>
  <c r="R395" i="5"/>
  <c r="R337" i="5"/>
  <c r="R332" i="5"/>
  <c r="R295" i="5"/>
  <c r="R352" i="5"/>
  <c r="R329" i="5"/>
  <c r="R405" i="5"/>
  <c r="R369" i="5"/>
  <c r="R356" i="5"/>
  <c r="R370" i="5"/>
  <c r="R304" i="5"/>
  <c r="R305" i="5"/>
  <c r="R396" i="5"/>
  <c r="R334" i="5"/>
  <c r="R348" i="5"/>
  <c r="R387" i="5"/>
  <c r="R336" i="5"/>
  <c r="R371" i="5"/>
  <c r="R362" i="5"/>
  <c r="R345" i="5"/>
  <c r="R401" i="5"/>
  <c r="R335" i="5"/>
  <c r="R342" i="5"/>
  <c r="R297" i="5"/>
  <c r="R353" i="5"/>
  <c r="R321" i="5"/>
  <c r="R339" i="5"/>
  <c r="R403" i="5"/>
  <c r="R399" i="5"/>
  <c r="R323" i="5"/>
  <c r="R400" i="5"/>
  <c r="R404" i="5"/>
  <c r="R338" i="5"/>
  <c r="R349" i="5"/>
  <c r="R311" i="5"/>
  <c r="R406" i="5"/>
  <c r="R374" i="5"/>
  <c r="R368" i="5"/>
  <c r="R351" i="5"/>
  <c r="R390" i="5"/>
  <c r="R301" i="5"/>
  <c r="R384" i="5"/>
  <c r="R383" i="5"/>
  <c r="R298" i="5"/>
  <c r="R397" i="5"/>
  <c r="R385" i="5"/>
  <c r="R322" i="5"/>
  <c r="R375" i="5"/>
  <c r="R308" i="5"/>
  <c r="R340" i="5"/>
  <c r="R341" i="5"/>
  <c r="R331" i="5"/>
  <c r="R386" i="5"/>
  <c r="R350" i="5"/>
  <c r="R300" i="5"/>
  <c r="R314" i="5"/>
  <c r="R302" i="5"/>
  <c r="R364" i="5"/>
  <c r="R313" i="5"/>
  <c r="R318" i="5"/>
  <c r="R359" i="5"/>
  <c r="R366" i="5"/>
  <c r="R379" i="5"/>
  <c r="R393" i="5"/>
  <c r="R317" i="5"/>
  <c r="R315" i="5"/>
  <c r="R310" i="5"/>
  <c r="R347" i="5"/>
  <c r="R388" i="5"/>
  <c r="R296" i="5"/>
  <c r="L4" i="5" l="1"/>
  <c r="R407" i="5"/>
</calcChain>
</file>

<file path=xl/sharedStrings.xml><?xml version="1.0" encoding="utf-8"?>
<sst xmlns="http://schemas.openxmlformats.org/spreadsheetml/2006/main" count="2414" uniqueCount="787">
  <si>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</si>
  <si>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</si>
  <si>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</si>
  <si>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</si>
  <si>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</si>
  <si>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</si>
  <si>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</si>
  <si>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</si>
  <si>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</si>
  <si>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</si>
  <si>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</si>
  <si>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</si>
  <si>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</si>
  <si>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</si>
  <si>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</si>
  <si>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</si>
  <si>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</si>
  <si>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</si>
  <si>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</si>
  <si>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</si>
  <si>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</si>
  <si>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</si>
  <si>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</si>
  <si>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</si>
  <si>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</si>
  <si>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</si>
  <si>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</si>
  <si>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</si>
  <si>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</si>
  <si>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</si>
  <si>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</si>
  <si>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</si>
  <si>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</si>
  <si>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</si>
  <si>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</si>
  <si>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</si>
  <si>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</si>
  <si>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</si>
  <si>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</si>
  <si>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</si>
  <si>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</si>
  <si>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</si>
  <si>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</si>
  <si>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</si>
  <si>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</si>
  <si>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</si>
  <si>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</si>
  <si>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</si>
  <si>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</si>
  <si>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</si>
  <si>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</si>
  <si>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</si>
  <si>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</si>
  <si>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</si>
  <si>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</si>
  <si>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</si>
  <si>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</si>
  <si>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</si>
  <si>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</si>
  <si>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</si>
  <si>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</si>
  <si>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</si>
  <si>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</si>
  <si>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</si>
  <si>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</si>
  <si>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</si>
  <si>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</si>
  <si>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</si>
  <si>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</si>
  <si>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</si>
  <si>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</si>
  <si>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</si>
  <si>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</si>
  <si>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</si>
  <si>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</si>
  <si>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</si>
  <si>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</si>
  <si>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</si>
  <si>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</si>
  <si>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</si>
  <si>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</si>
  <si>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</si>
  <si>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</si>
  <si>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</si>
  <si>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</si>
  <si>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</si>
  <si>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</si>
  <si>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</si>
  <si>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</si>
  <si>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</si>
  <si>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</si>
  <si>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</si>
  <si>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</si>
  <si>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</si>
  <si>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</si>
  <si>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</si>
  <si>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</si>
  <si>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</si>
  <si>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</si>
  <si>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</si>
  <si>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</si>
  <si>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</si>
  <si>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</si>
  <si>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</si>
  <si>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</si>
  <si>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</si>
  <si>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</si>
  <si>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</si>
  <si>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</si>
  <si>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</si>
  <si>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</si>
  <si>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</si>
  <si>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</si>
  <si>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</si>
  <si>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</si>
  <si>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</si>
  <si>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</si>
  <si>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</si>
  <si>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</si>
  <si>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</si>
  <si>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</si>
  <si>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</si>
  <si>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</si>
  <si>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</si>
  <si>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</si>
  <si>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</si>
  <si>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</si>
  <si>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</si>
  <si>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</si>
  <si>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</si>
  <si>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</si>
  <si>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</si>
  <si>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</si>
  <si>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</si>
  <si>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</si>
  <si>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</si>
  <si>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</si>
  <si>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</si>
  <si>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</si>
  <si>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</si>
  <si>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</si>
  <si>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</si>
  <si>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</si>
  <si>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</si>
  <si>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</si>
  <si>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</si>
  <si>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</si>
  <si>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</si>
  <si>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</si>
  <si>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</si>
  <si>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</si>
  <si>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</si>
  <si>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</si>
  <si>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</si>
  <si>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</si>
  <si>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</si>
  <si>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</si>
  <si>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</si>
  <si>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</si>
  <si>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</si>
  <si>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</si>
  <si>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</si>
  <si>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</si>
  <si>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</si>
  <si>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</si>
  <si>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</si>
  <si>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</si>
  <si>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</si>
  <si>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</si>
  <si>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</si>
  <si>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</si>
  <si>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</si>
  <si>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</si>
  <si>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</si>
  <si>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</si>
  <si>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</si>
  <si>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</si>
  <si>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</si>
  <si>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</si>
  <si>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</si>
  <si>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</si>
  <si>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</si>
  <si>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</si>
  <si>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</si>
  <si>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</si>
  <si>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</si>
  <si>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</si>
  <si>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</si>
  <si>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</si>
  <si>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</si>
  <si>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</si>
  <si>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</si>
  <si>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</si>
  <si>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</si>
  <si>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</si>
  <si>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</si>
  <si>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</si>
  <si>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</si>
  <si>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</si>
  <si>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</si>
  <si>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</si>
  <si>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</si>
  <si>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</si>
  <si>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</si>
  <si>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</si>
  <si>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</si>
  <si>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</si>
  <si>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</si>
  <si>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</si>
  <si>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</si>
  <si>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</si>
  <si>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</si>
  <si>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</si>
  <si>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</si>
  <si>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</si>
  <si>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</si>
  <si>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</si>
  <si>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</si>
  <si>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</si>
  <si>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</si>
  <si>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</si>
  <si>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</si>
  <si>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</si>
  <si>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</si>
  <si>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</si>
  <si>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</si>
  <si>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</si>
  <si>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</si>
  <si>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</si>
  <si>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</si>
  <si>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</si>
  <si>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</si>
  <si>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</si>
  <si>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</si>
  <si>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</si>
  <si>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</si>
  <si>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</si>
  <si>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</si>
  <si>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</si>
  <si>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</si>
  <si>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</si>
  <si>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</si>
  <si>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</si>
  <si>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</si>
  <si>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</si>
  <si>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</si>
  <si>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</si>
  <si>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</si>
  <si>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</si>
  <si>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</si>
  <si>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</si>
  <si>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</si>
  <si>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</si>
  <si>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</si>
  <si>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</si>
  <si>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</si>
  <si>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</si>
  <si>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</si>
  <si>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</si>
  <si>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</si>
  <si>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</si>
  <si>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</si>
  <si>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</si>
  <si>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</si>
  <si>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</si>
  <si>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</si>
  <si>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</si>
  <si>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</si>
  <si>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</si>
  <si>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</si>
  <si>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</si>
  <si>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</si>
  <si>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</si>
  <si>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</si>
  <si>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</si>
  <si>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</si>
  <si>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</si>
  <si>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</si>
  <si>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</si>
  <si>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</si>
  <si>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</si>
  <si>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</si>
  <si>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</si>
  <si>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</si>
  <si>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</si>
  <si>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</si>
  <si>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</si>
  <si>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</si>
  <si>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</si>
  <si>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</si>
  <si>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</si>
  <si>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</si>
  <si>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</si>
  <si>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</si>
  <si>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</si>
  <si>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</si>
  <si>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</si>
  <si>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</si>
  <si>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</si>
  <si>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</si>
  <si>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</si>
  <si>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</si>
  <si>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</si>
  <si>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</si>
  <si>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</si>
  <si>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</si>
  <si>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</si>
  <si>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</si>
  <si>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</si>
  <si>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</si>
  <si>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</si>
  <si>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</si>
  <si>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</si>
  <si>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</si>
  <si>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</si>
  <si>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</si>
  <si>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</si>
  <si>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</si>
  <si>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</si>
  <si>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</si>
  <si>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</si>
  <si>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</si>
  <si>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</si>
  <si>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</si>
  <si>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</si>
  <si>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</si>
  <si>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</si>
  <si>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</si>
  <si>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</si>
  <si>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</si>
  <si>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</si>
  <si>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</si>
  <si>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</si>
  <si>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</si>
  <si>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</si>
  <si>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</si>
  <si>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</si>
  <si>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</si>
  <si>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</si>
  <si>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</si>
  <si>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</si>
  <si>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</si>
  <si>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</si>
  <si>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</si>
  <si>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</si>
  <si>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</si>
  <si>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</si>
  <si>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</si>
  <si>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</si>
  <si>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</si>
  <si>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</si>
  <si>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</si>
  <si>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</si>
  <si>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</si>
  <si>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</si>
  <si>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</si>
  <si>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</si>
  <si>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</si>
  <si>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</si>
  <si>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</si>
  <si>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</si>
  <si>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</si>
  <si>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</si>
  <si>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</si>
  <si>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</si>
  <si>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</si>
  <si>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</si>
  <si>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</si>
  <si>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</si>
  <si>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</si>
  <si>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</si>
  <si>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</si>
  <si>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</si>
  <si>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</si>
  <si>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</si>
  <si>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</si>
  <si>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</si>
  <si>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</si>
  <si>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</si>
  <si>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</si>
  <si>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</si>
  <si>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</si>
  <si>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</si>
  <si>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</si>
  <si>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</si>
  <si>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</si>
  <si>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</si>
  <si>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</si>
  <si>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</si>
  <si>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</si>
  <si>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</si>
  <si>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</si>
  <si>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</si>
  <si>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</si>
  <si>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</si>
  <si>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</si>
  <si>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</si>
  <si>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</si>
  <si>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</si>
  <si>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</si>
  <si>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</si>
  <si>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</si>
  <si>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</si>
  <si>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</si>
  <si>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</si>
  <si>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</si>
  <si>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</si>
  <si>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</si>
  <si>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</si>
  <si>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</si>
  <si>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</si>
  <si>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</si>
  <si>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</si>
  <si>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</si>
  <si>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</si>
  <si>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</si>
  <si>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</si>
  <si>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</si>
  <si>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</si>
  <si>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</si>
  <si>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</si>
  <si>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</si>
  <si>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</si>
  <si>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</si>
  <si>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</si>
  <si>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</si>
  <si>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</si>
  <si>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</si>
  <si>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</si>
  <si>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</si>
  <si>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</si>
  <si>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</si>
  <si>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</si>
  <si>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</si>
  <si>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</si>
  <si>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</si>
  <si>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</si>
  <si>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</si>
  <si>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</si>
  <si>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</si>
  <si>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</si>
  <si>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</si>
  <si>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</si>
  <si>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</si>
  <si>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</si>
  <si>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</si>
  <si>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</si>
  <si>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</si>
  <si>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</si>
  <si>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</si>
  <si>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</si>
  <si>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</si>
  <si>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</si>
  <si>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</si>
  <si>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</si>
  <si>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</si>
  <si>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</si>
  <si>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</si>
  <si>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</si>
  <si>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</si>
  <si>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</si>
  <si>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</si>
  <si>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</si>
  <si>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</si>
  <si>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</si>
  <si>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</si>
  <si>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</si>
  <si>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</si>
  <si>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</si>
  <si>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</si>
  <si>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</si>
  <si>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</si>
  <si>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</si>
  <si>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</si>
  <si>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</si>
  <si>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</si>
  <si>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</si>
  <si>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</si>
  <si>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</si>
  <si>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</si>
  <si>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</si>
  <si>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</si>
  <si>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</si>
  <si>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</si>
  <si>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</si>
  <si>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</si>
  <si>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</si>
  <si>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</si>
  <si>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</si>
  <si>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</si>
  <si>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</si>
  <si>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</si>
  <si>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</si>
  <si>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</si>
  <si>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</si>
  <si>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</si>
  <si>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</si>
  <si>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</si>
  <si>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</si>
  <si>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</si>
  <si>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</si>
  <si>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</si>
  <si>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</si>
  <si>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</si>
  <si>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</si>
  <si>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</si>
  <si>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</si>
  <si>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</si>
  <si>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</si>
  <si>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</si>
  <si>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</si>
  <si>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</si>
  <si>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</si>
  <si>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</si>
  <si>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</si>
  <si>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</si>
  <si>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</si>
  <si>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</si>
  <si>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</si>
  <si>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</si>
  <si>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</si>
  <si>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</si>
  <si>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</si>
  <si>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</si>
  <si>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</si>
  <si>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</si>
  <si>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</si>
  <si>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</si>
  <si>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</si>
  <si>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</si>
  <si>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</si>
  <si>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</si>
  <si>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</si>
  <si>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</si>
  <si>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</si>
  <si>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</si>
  <si>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</si>
  <si>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</si>
  <si>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</si>
  <si>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</si>
  <si>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</si>
  <si>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</si>
  <si>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</si>
  <si>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</si>
  <si>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</si>
  <si>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</si>
  <si>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</si>
  <si>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</si>
  <si>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</si>
  <si>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</si>
  <si>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</si>
  <si>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</si>
  <si>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</si>
  <si>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</si>
  <si>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</si>
  <si>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</si>
  <si>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</si>
  <si>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</si>
  <si>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</si>
  <si>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</si>
  <si>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</si>
  <si>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</si>
  <si>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</si>
  <si>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</si>
  <si>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</si>
  <si>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</si>
  <si>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</si>
  <si>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</si>
  <si>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</si>
  <si>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</si>
  <si>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</si>
  <si>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</si>
  <si>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</si>
  <si>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</si>
  <si>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</si>
  <si>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</si>
  <si>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</si>
  <si>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</si>
  <si>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</si>
  <si>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</si>
  <si>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</si>
  <si>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</si>
  <si>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</si>
  <si>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</si>
  <si>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</si>
  <si>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</si>
  <si>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</si>
  <si>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</si>
  <si>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</si>
  <si>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</si>
  <si>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</si>
  <si>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</si>
  <si>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</si>
  <si>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</si>
  <si>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</si>
  <si>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</si>
  <si>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</si>
  <si>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</si>
  <si>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</si>
  <si>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</si>
  <si>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</si>
  <si>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</si>
  <si>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</si>
  <si>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</si>
  <si>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</si>
  <si>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</si>
  <si>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</si>
  <si>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</si>
  <si>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</si>
  <si>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</si>
  <si>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</si>
  <si>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</si>
  <si>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</si>
  <si>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</si>
  <si>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</si>
  <si>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</si>
  <si>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</si>
  <si>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</si>
  <si>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</si>
  <si>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</si>
  <si>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</si>
  <si>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</si>
  <si>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</si>
  <si>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</si>
  <si>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</si>
  <si>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</si>
  <si>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</si>
  <si>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</si>
  <si>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</si>
  <si>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</si>
  <si>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</si>
  <si>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</si>
  <si>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</si>
  <si>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</si>
  <si>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</si>
  <si>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</si>
  <si>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</si>
  <si>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</si>
  <si>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</si>
  <si>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</si>
  <si>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</si>
  <si>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</si>
  <si>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</si>
  <si>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</si>
  <si>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</si>
  <si>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</si>
  <si>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</si>
  <si>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</si>
  <si>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</si>
  <si>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</si>
  <si>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</si>
  <si>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</si>
  <si>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</si>
  <si>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</si>
  <si>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</si>
  <si>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</si>
  <si>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</si>
  <si>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</si>
  <si>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</si>
  <si>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</si>
  <si>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</si>
  <si>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</si>
  <si>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</si>
  <si>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</si>
  <si>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</si>
  <si>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</si>
  <si>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</si>
  <si>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</si>
  <si>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</si>
  <si>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</si>
  <si>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</si>
  <si>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</si>
  <si>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</si>
  <si>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</si>
  <si>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</si>
  <si>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</si>
  <si>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</si>
  <si>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</si>
  <si>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</si>
  <si>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</si>
  <si>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</si>
  <si>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</si>
  <si>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</si>
  <si>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</si>
  <si>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</si>
  <si>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</si>
  <si>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</si>
  <si>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</si>
  <si>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</si>
  <si>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</si>
  <si>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</si>
  <si>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</si>
  <si>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</si>
  <si>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</si>
  <si>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</si>
  <si>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</si>
  <si>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</si>
  <si>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</si>
  <si>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</si>
  <si>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</si>
  <si>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</si>
  <si>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</si>
  <si>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</si>
  <si>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</si>
  <si>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</si>
  <si>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</si>
  <si>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</si>
  <si>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</si>
  <si>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</si>
  <si>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</si>
  <si>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</si>
  <si>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</si>
  <si>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</si>
  <si>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</si>
  <si>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</si>
  <si>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</si>
  <si>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</si>
  <si>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</si>
  <si>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</si>
  <si>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</si>
  <si>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</si>
  <si>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</si>
  <si>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</si>
  <si>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</si>
  <si>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</si>
  <si>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</si>
  <si>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</si>
  <si>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</si>
  <si>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</si>
  <si>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</si>
  <si>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</si>
  <si>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</si>
  <si>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</si>
  <si>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</si>
  <si>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</si>
  <si>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</si>
  <si>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</si>
  <si>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</si>
  <si>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</si>
  <si>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</si>
  <si>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</si>
  <si>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</si>
  <si>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</si>
  <si>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</si>
  <si>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</si>
  <si>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</si>
  <si>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</si>
  <si>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</si>
  <si>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</si>
  <si>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</si>
  <si>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</si>
  <si>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</si>
  <si>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</si>
  <si>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</si>
  <si>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</si>
  <si>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</si>
  <si>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</si>
  <si>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</si>
  <si>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</si>
  <si>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</si>
  <si>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</si>
  <si>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</si>
  <si>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</si>
  <si>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</si>
  <si>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</si>
  <si>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</si>
  <si>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</si>
  <si>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</si>
  <si>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</si>
  <si>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</si>
  <si>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</si>
  <si>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</si>
  <si>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</si>
  <si>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</si>
  <si>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</si>
  <si>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</si>
  <si>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</si>
  <si>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</si>
  <si>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</si>
  <si>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</si>
  <si>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</si>
  <si>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</si>
  <si>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</si>
  <si>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</si>
  <si>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</si>
  <si>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Enero de 2025</t>
  </si>
  <si>
    <t>Pagos compensaciones AMBA por línea del mes de Enero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</si>
</sst>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7" fillId="0" borderId="0" xfId="0" applyNumberFormat="1" applyFont="1"/>
    <xf numFmtId="0" fontId="6" fillId="0" borderId="0" xfId="0" applyFont="1" applyAlignment="1">
      <alignment horizontal="center" wrapText="1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4"/>
  <sheetViews>
    <sheetView tabSelected="1" zoomScaleNormal="100" workbookViewId="0">
      <pane xSplit="5" ySplit="7" topLeftCell="N399" activePane="bottomRight" state="frozen"/>
      <selection pane="topRight" activeCell="F1" sqref="F1"/>
      <selection pane="bottomLeft" activeCell="A3" sqref="A3"/>
      <selection pane="bottomRight" activeCell="N406" sqref="N406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3" bestFit="1" customWidth="1"/>
    <col min="6" max="6" width="10.7109375" style="2" customWidth="1"/>
    <col min="7" max="7" width="17.7109375" customWidth="1"/>
    <col min="8" max="9" width="18.28515625" bestFit="1" customWidth="1"/>
    <col min="10" max="11" width="17.7109375" customWidth="1"/>
    <col min="12" max="12" width="19.28515625" bestFit="1" customWidth="1"/>
    <col min="13" max="13" width="17.7109375" customWidth="1"/>
    <col min="14" max="14" width="19.28515625" bestFit="1" customWidth="1"/>
    <col min="15" max="16" width="17.7109375" customWidth="1"/>
    <col min="17" max="17" width="18.28515625" bestFit="1" customWidth="1"/>
    <col min="18" max="18" width="19" bestFit="1" customWidth="1"/>
  </cols>
  <sheetData>
    <row r="1" spans="1:18" ht="18.75" x14ac:dyDescent="0.3">
      <c r="G1" s="42" t="s">
        <v>739</v>
      </c>
      <c r="H1" s="42"/>
      <c r="I1" s="42"/>
      <c r="J1" s="42"/>
      <c r="K1" s="42"/>
      <c r="L1" s="42"/>
      <c r="M1" s="42"/>
    </row>
    <row r="2" spans="1:18" ht="18.75" x14ac:dyDescent="0.3">
      <c r="A2" s="2"/>
      <c r="G2" s="33" t="s">
        <v>778</v>
      </c>
      <c r="H2" s="34"/>
      <c r="I2" s="34"/>
      <c r="J2" s="34"/>
      <c r="K2" s="35"/>
      <c r="L2" s="43">
        <f>+O407+K407+I407+H407+G407</f>
        <v>90106158774.046722</v>
      </c>
      <c r="M2" s="44"/>
      <c r="N2" s="29"/>
      <c r="O2" s="30"/>
      <c r="P2" s="32"/>
      <c r="Q2" s="30"/>
    </row>
    <row r="3" spans="1:18" ht="18.75" x14ac:dyDescent="0.3">
      <c r="A3" s="2"/>
      <c r="G3" s="36" t="s">
        <v>740</v>
      </c>
      <c r="H3" s="37"/>
      <c r="I3" s="37"/>
      <c r="J3" s="37"/>
      <c r="K3" s="38"/>
      <c r="L3" s="43">
        <f>+J407+L407+P407</f>
        <v>12620092034.018999</v>
      </c>
      <c r="M3" s="44"/>
      <c r="N3" s="27"/>
      <c r="O3" s="31"/>
      <c r="P3" s="19"/>
      <c r="Q3" s="19"/>
    </row>
    <row r="4" spans="1:18" ht="18.75" x14ac:dyDescent="0.3">
      <c r="A4" s="2"/>
      <c r="B4" s="2"/>
      <c r="C4" s="2"/>
      <c r="G4" s="39" t="s">
        <v>741</v>
      </c>
      <c r="H4" s="40"/>
      <c r="I4" s="40"/>
      <c r="J4" s="40"/>
      <c r="K4" s="41"/>
      <c r="L4" s="43">
        <f>+M407+N407+Q407</f>
        <v>71318416179.02626</v>
      </c>
      <c r="M4" s="44"/>
    </row>
    <row r="6" spans="1:18" x14ac:dyDescent="0.25">
      <c r="A6" s="3" t="s">
        <v>786</v>
      </c>
      <c r="R6" s="9" t="s">
        <v>785</v>
      </c>
    </row>
    <row r="7" spans="1:18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733</v>
      </c>
      <c r="G7" s="10" t="s">
        <v>783</v>
      </c>
      <c r="H7" s="10" t="s">
        <v>780</v>
      </c>
      <c r="I7" s="10" t="s">
        <v>779</v>
      </c>
      <c r="J7" s="11" t="s">
        <v>784</v>
      </c>
      <c r="K7" s="10" t="s">
        <v>781</v>
      </c>
      <c r="L7" s="11" t="s">
        <v>734</v>
      </c>
      <c r="M7" s="12" t="s">
        <v>735</v>
      </c>
      <c r="N7" s="12" t="s">
        <v>736</v>
      </c>
      <c r="O7" s="10" t="s">
        <v>782</v>
      </c>
      <c r="P7" s="11" t="s">
        <v>737</v>
      </c>
      <c r="Q7" s="12" t="s">
        <v>738</v>
      </c>
      <c r="R7" s="8" t="s">
        <v>725</v>
      </c>
    </row>
    <row r="8" spans="1:1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742</v>
      </c>
      <c r="G8" s="16">
        <v>0</v>
      </c>
      <c r="H8" s="5">
        <v>45322719.900453001</v>
      </c>
      <c r="I8" s="17">
        <v>0</v>
      </c>
      <c r="J8" s="5">
        <v>0</v>
      </c>
      <c r="K8" s="5">
        <v>0</v>
      </c>
      <c r="L8" s="5">
        <v>0</v>
      </c>
      <c r="M8" s="5">
        <v>206494188.46116588</v>
      </c>
      <c r="N8" s="6">
        <v>0</v>
      </c>
      <c r="O8" s="6">
        <v>0</v>
      </c>
      <c r="P8" s="6">
        <v>0</v>
      </c>
      <c r="Q8" s="6">
        <v>770973.48</v>
      </c>
      <c r="R8" s="7">
        <f t="shared" ref="R8:R71" si="0">+SUM(G8:Q8)</f>
        <v>252587881.84161887</v>
      </c>
    </row>
    <row r="9" spans="1:18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742</v>
      </c>
      <c r="G9" s="16">
        <v>0</v>
      </c>
      <c r="H9" s="5">
        <v>39764775.927602001</v>
      </c>
      <c r="I9" s="17">
        <v>0</v>
      </c>
      <c r="J9" s="5">
        <v>0</v>
      </c>
      <c r="K9" s="5">
        <v>0</v>
      </c>
      <c r="L9" s="5">
        <v>0</v>
      </c>
      <c r="M9" s="5">
        <v>131212964.24194109</v>
      </c>
      <c r="N9" s="6">
        <v>0</v>
      </c>
      <c r="O9" s="6">
        <v>0</v>
      </c>
      <c r="P9" s="6">
        <v>0</v>
      </c>
      <c r="Q9" s="6">
        <v>1388572.6390991313</v>
      </c>
      <c r="R9" s="7">
        <f t="shared" si="0"/>
        <v>172366312.80864221</v>
      </c>
    </row>
    <row r="10" spans="1:18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742</v>
      </c>
      <c r="G10" s="16">
        <v>0</v>
      </c>
      <c r="H10" s="5">
        <v>72903934.751130998</v>
      </c>
      <c r="I10" s="17">
        <v>0</v>
      </c>
      <c r="J10" s="5">
        <v>0</v>
      </c>
      <c r="K10" s="5">
        <v>0</v>
      </c>
      <c r="L10" s="5">
        <v>0</v>
      </c>
      <c r="M10" s="5">
        <v>365550311.21421218</v>
      </c>
      <c r="N10" s="6">
        <v>0</v>
      </c>
      <c r="O10" s="6">
        <v>0</v>
      </c>
      <c r="P10" s="6">
        <v>0</v>
      </c>
      <c r="Q10" s="6">
        <v>1461300.6845273192</v>
      </c>
      <c r="R10" s="7">
        <f t="shared" si="0"/>
        <v>439915546.64987051</v>
      </c>
    </row>
    <row r="11" spans="1:18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742</v>
      </c>
      <c r="G11" s="16">
        <v>0</v>
      </c>
      <c r="H11" s="5">
        <v>3962752.0271493001</v>
      </c>
      <c r="I11" s="17">
        <v>0</v>
      </c>
      <c r="J11" s="5">
        <v>0</v>
      </c>
      <c r="K11" s="5">
        <v>0</v>
      </c>
      <c r="L11" s="5">
        <v>0</v>
      </c>
      <c r="M11" s="5">
        <v>24893444.857105549</v>
      </c>
      <c r="N11" s="6">
        <v>0</v>
      </c>
      <c r="O11" s="6">
        <v>0</v>
      </c>
      <c r="P11" s="6">
        <v>0</v>
      </c>
      <c r="Q11" s="6">
        <v>114929.89637354984</v>
      </c>
      <c r="R11" s="7">
        <f t="shared" si="0"/>
        <v>28971126.780628402</v>
      </c>
    </row>
    <row r="12" spans="1:1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742</v>
      </c>
      <c r="G12" s="16">
        <v>0</v>
      </c>
      <c r="H12" s="5">
        <v>118609121.77376001</v>
      </c>
      <c r="I12" s="17">
        <v>0</v>
      </c>
      <c r="J12" s="5">
        <v>0</v>
      </c>
      <c r="K12" s="5">
        <v>0</v>
      </c>
      <c r="L12" s="5">
        <v>0</v>
      </c>
      <c r="M12" s="5">
        <v>555520309.62139165</v>
      </c>
      <c r="N12" s="6">
        <v>0</v>
      </c>
      <c r="O12" s="6">
        <v>0</v>
      </c>
      <c r="P12" s="6">
        <v>0</v>
      </c>
      <c r="Q12" s="6">
        <v>2360658.42</v>
      </c>
      <c r="R12" s="7">
        <f t="shared" si="0"/>
        <v>676490089.81515157</v>
      </c>
    </row>
    <row r="13" spans="1:18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742</v>
      </c>
      <c r="G13" s="16">
        <v>0</v>
      </c>
      <c r="H13" s="5">
        <v>80456986.932126999</v>
      </c>
      <c r="I13" s="17">
        <v>0</v>
      </c>
      <c r="J13" s="5">
        <v>0</v>
      </c>
      <c r="K13" s="5">
        <v>0</v>
      </c>
      <c r="L13" s="5">
        <v>0</v>
      </c>
      <c r="M13" s="5">
        <v>337560139.32297254</v>
      </c>
      <c r="N13" s="6">
        <v>0</v>
      </c>
      <c r="O13" s="6">
        <v>0</v>
      </c>
      <c r="P13" s="6">
        <v>0</v>
      </c>
      <c r="Q13" s="6">
        <v>1967362.2</v>
      </c>
      <c r="R13" s="7">
        <f t="shared" si="0"/>
        <v>419984488.45509952</v>
      </c>
    </row>
    <row r="14" spans="1:18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742</v>
      </c>
      <c r="G14" s="16">
        <v>0</v>
      </c>
      <c r="H14" s="5">
        <v>9770848.5248868</v>
      </c>
      <c r="I14" s="17">
        <v>0</v>
      </c>
      <c r="J14" s="5">
        <v>0</v>
      </c>
      <c r="K14" s="5">
        <v>0</v>
      </c>
      <c r="L14" s="5">
        <v>0</v>
      </c>
      <c r="M14" s="5">
        <v>53500981.094508097</v>
      </c>
      <c r="N14" s="6">
        <v>0</v>
      </c>
      <c r="O14" s="6">
        <v>0</v>
      </c>
      <c r="P14" s="6">
        <v>0</v>
      </c>
      <c r="Q14" s="6">
        <v>374017.86000000004</v>
      </c>
      <c r="R14" s="7">
        <f t="shared" si="0"/>
        <v>63645847.479394898</v>
      </c>
    </row>
    <row r="15" spans="1:1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742</v>
      </c>
      <c r="G15" s="16">
        <v>0</v>
      </c>
      <c r="H15" s="5">
        <v>29953814.733031999</v>
      </c>
      <c r="I15" s="17">
        <v>0</v>
      </c>
      <c r="J15" s="5">
        <v>0</v>
      </c>
      <c r="K15" s="5">
        <v>0</v>
      </c>
      <c r="L15" s="5">
        <v>0</v>
      </c>
      <c r="M15" s="5">
        <v>191642582.48638725</v>
      </c>
      <c r="N15" s="6">
        <v>0</v>
      </c>
      <c r="O15" s="6">
        <v>0</v>
      </c>
      <c r="P15" s="6">
        <v>0</v>
      </c>
      <c r="Q15" s="6">
        <v>1607761.2600000002</v>
      </c>
      <c r="R15" s="7">
        <f t="shared" si="0"/>
        <v>223204158.47941923</v>
      </c>
    </row>
    <row r="16" spans="1:1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742</v>
      </c>
      <c r="G16" s="16">
        <v>0</v>
      </c>
      <c r="H16" s="5">
        <v>47572995.429863997</v>
      </c>
      <c r="I16" s="17">
        <v>0</v>
      </c>
      <c r="J16" s="5">
        <v>0</v>
      </c>
      <c r="K16" s="5">
        <v>0</v>
      </c>
      <c r="L16" s="5">
        <v>0</v>
      </c>
      <c r="M16" s="5">
        <v>248578871.83929855</v>
      </c>
      <c r="N16" s="6">
        <v>0</v>
      </c>
      <c r="O16" s="6">
        <v>0</v>
      </c>
      <c r="P16" s="6">
        <v>0</v>
      </c>
      <c r="Q16" s="6">
        <v>1685372.5726142242</v>
      </c>
      <c r="R16" s="7">
        <f t="shared" si="0"/>
        <v>297837239.84177679</v>
      </c>
    </row>
    <row r="17" spans="1:1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742</v>
      </c>
      <c r="G17" s="16">
        <v>0</v>
      </c>
      <c r="H17" s="5">
        <v>26029923.393665001</v>
      </c>
      <c r="I17" s="17">
        <v>0</v>
      </c>
      <c r="J17" s="5">
        <v>0</v>
      </c>
      <c r="K17" s="5">
        <v>0</v>
      </c>
      <c r="L17" s="5">
        <v>0</v>
      </c>
      <c r="M17" s="5">
        <v>163974722.94181365</v>
      </c>
      <c r="N17" s="6">
        <v>0</v>
      </c>
      <c r="O17" s="6">
        <v>0</v>
      </c>
      <c r="P17" s="6">
        <v>0</v>
      </c>
      <c r="Q17" s="6">
        <v>918604.08738577587</v>
      </c>
      <c r="R17" s="7">
        <f t="shared" si="0"/>
        <v>190923250.42286444</v>
      </c>
    </row>
    <row r="18" spans="1:18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742</v>
      </c>
      <c r="G18" s="16">
        <v>0</v>
      </c>
      <c r="H18" s="5">
        <v>5355375.9638008997</v>
      </c>
      <c r="I18" s="17">
        <v>0</v>
      </c>
      <c r="J18" s="5">
        <v>0</v>
      </c>
      <c r="K18" s="5">
        <v>0</v>
      </c>
      <c r="L18" s="5">
        <v>0</v>
      </c>
      <c r="M18" s="5">
        <v>22048236.722932003</v>
      </c>
      <c r="N18" s="6">
        <v>0</v>
      </c>
      <c r="O18" s="6">
        <v>0</v>
      </c>
      <c r="P18" s="6">
        <v>0</v>
      </c>
      <c r="Q18" s="6">
        <v>140409.13554383811</v>
      </c>
      <c r="R18" s="7">
        <f t="shared" si="0"/>
        <v>27544021.822276741</v>
      </c>
    </row>
    <row r="19" spans="1:18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742</v>
      </c>
      <c r="G19" s="16">
        <v>0</v>
      </c>
      <c r="H19" s="5">
        <v>3495036.2081447998</v>
      </c>
      <c r="I19" s="17">
        <v>0</v>
      </c>
      <c r="J19" s="5">
        <v>0</v>
      </c>
      <c r="K19" s="5">
        <v>0</v>
      </c>
      <c r="L19" s="5">
        <v>0</v>
      </c>
      <c r="M19" s="5">
        <v>15387122.516821802</v>
      </c>
      <c r="N19" s="6">
        <v>0</v>
      </c>
      <c r="O19" s="6">
        <v>0</v>
      </c>
      <c r="P19" s="6">
        <v>0</v>
      </c>
      <c r="Q19" s="6">
        <v>62467.424456161876</v>
      </c>
      <c r="R19" s="7">
        <f t="shared" si="0"/>
        <v>18944626.149422761</v>
      </c>
    </row>
    <row r="20" spans="1:18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742</v>
      </c>
      <c r="G20" s="16">
        <v>0</v>
      </c>
      <c r="H20" s="5">
        <v>32466112.524886999</v>
      </c>
      <c r="I20" s="17">
        <v>0</v>
      </c>
      <c r="J20" s="5">
        <v>0</v>
      </c>
      <c r="K20" s="5">
        <v>0</v>
      </c>
      <c r="L20" s="5">
        <v>0</v>
      </c>
      <c r="M20" s="5">
        <v>178366507.6120047</v>
      </c>
      <c r="N20" s="6">
        <v>0</v>
      </c>
      <c r="O20" s="6">
        <v>0</v>
      </c>
      <c r="P20" s="6">
        <v>0</v>
      </c>
      <c r="Q20" s="6">
        <v>918072.17154731264</v>
      </c>
      <c r="R20" s="7">
        <f t="shared" si="0"/>
        <v>211750692.30843902</v>
      </c>
    </row>
    <row r="21" spans="1:18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742</v>
      </c>
      <c r="G21" s="16">
        <v>0</v>
      </c>
      <c r="H21" s="5">
        <v>3580862</v>
      </c>
      <c r="I21" s="17">
        <v>0</v>
      </c>
      <c r="J21" s="5">
        <v>0</v>
      </c>
      <c r="K21" s="5">
        <v>0</v>
      </c>
      <c r="L21" s="5">
        <v>0</v>
      </c>
      <c r="M21" s="5">
        <v>23023835.293978177</v>
      </c>
      <c r="N21" s="6">
        <v>0</v>
      </c>
      <c r="O21" s="6">
        <v>0</v>
      </c>
      <c r="P21" s="6">
        <v>0</v>
      </c>
      <c r="Q21" s="6">
        <v>159690.60845268739</v>
      </c>
      <c r="R21" s="7">
        <f t="shared" si="0"/>
        <v>26764387.902430866</v>
      </c>
    </row>
    <row r="22" spans="1:18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742</v>
      </c>
      <c r="G22" s="16">
        <v>0</v>
      </c>
      <c r="H22" s="5">
        <v>2845481.3122172002</v>
      </c>
      <c r="I22" s="17">
        <v>0</v>
      </c>
      <c r="J22" s="5">
        <v>0</v>
      </c>
      <c r="K22" s="5">
        <v>0</v>
      </c>
      <c r="L22" s="5">
        <v>0</v>
      </c>
      <c r="M22" s="5">
        <v>17852080.305052556</v>
      </c>
      <c r="N22" s="6">
        <v>0</v>
      </c>
      <c r="O22" s="6">
        <v>0</v>
      </c>
      <c r="P22" s="6">
        <v>0</v>
      </c>
      <c r="Q22" s="6">
        <v>148508.21072248695</v>
      </c>
      <c r="R22" s="7">
        <f t="shared" si="0"/>
        <v>20846069.827992242</v>
      </c>
    </row>
    <row r="23" spans="1:18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742</v>
      </c>
      <c r="G23" s="16">
        <v>0</v>
      </c>
      <c r="H23" s="5">
        <v>530768.76018098998</v>
      </c>
      <c r="I23" s="17">
        <v>0</v>
      </c>
      <c r="J23" s="5">
        <v>0</v>
      </c>
      <c r="K23" s="5">
        <v>0</v>
      </c>
      <c r="L23" s="5">
        <v>0</v>
      </c>
      <c r="M23" s="5">
        <v>4635513.8086817488</v>
      </c>
      <c r="N23" s="6">
        <v>0</v>
      </c>
      <c r="O23" s="6">
        <v>0</v>
      </c>
      <c r="P23" s="6">
        <v>0</v>
      </c>
      <c r="Q23" s="6">
        <v>128659.90927220315</v>
      </c>
      <c r="R23" s="7">
        <f t="shared" si="0"/>
        <v>5294942.4781349422</v>
      </c>
    </row>
    <row r="24" spans="1:18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742</v>
      </c>
      <c r="G24" s="16">
        <v>0</v>
      </c>
      <c r="H24" s="5">
        <v>13217043.285068</v>
      </c>
      <c r="I24" s="17">
        <v>0</v>
      </c>
      <c r="J24" s="5">
        <v>0</v>
      </c>
      <c r="K24" s="5">
        <v>0</v>
      </c>
      <c r="L24" s="5">
        <v>0</v>
      </c>
      <c r="M24" s="5">
        <v>69319467.855101019</v>
      </c>
      <c r="N24" s="6">
        <v>0</v>
      </c>
      <c r="O24" s="6">
        <v>0</v>
      </c>
      <c r="P24" s="6">
        <v>0</v>
      </c>
      <c r="Q24" s="6">
        <v>165564.77297144604</v>
      </c>
      <c r="R24" s="7">
        <f t="shared" si="0"/>
        <v>82702075.913140476</v>
      </c>
    </row>
    <row r="25" spans="1:18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742</v>
      </c>
      <c r="G25" s="16">
        <v>0</v>
      </c>
      <c r="H25" s="5">
        <v>14944904.850679001</v>
      </c>
      <c r="I25" s="17">
        <v>0</v>
      </c>
      <c r="J25" s="5">
        <v>0</v>
      </c>
      <c r="K25" s="5">
        <v>0</v>
      </c>
      <c r="L25" s="5">
        <v>0</v>
      </c>
      <c r="M25" s="5">
        <v>64893006.747448184</v>
      </c>
      <c r="N25" s="6">
        <v>0</v>
      </c>
      <c r="O25" s="6">
        <v>0</v>
      </c>
      <c r="P25" s="6">
        <v>0</v>
      </c>
      <c r="Q25" s="6">
        <v>267295.95858675975</v>
      </c>
      <c r="R25" s="7">
        <f t="shared" si="0"/>
        <v>80105207.556713939</v>
      </c>
    </row>
    <row r="26" spans="1:18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742</v>
      </c>
      <c r="G26" s="16">
        <v>0</v>
      </c>
      <c r="H26" s="5">
        <v>5714977.4389140001</v>
      </c>
      <c r="I26" s="17">
        <v>0</v>
      </c>
      <c r="J26" s="5">
        <v>0</v>
      </c>
      <c r="K26" s="5">
        <v>0</v>
      </c>
      <c r="L26" s="5">
        <v>0</v>
      </c>
      <c r="M26" s="5">
        <v>27831469.507028706</v>
      </c>
      <c r="N26" s="6">
        <v>0</v>
      </c>
      <c r="O26" s="6">
        <v>0</v>
      </c>
      <c r="P26" s="6">
        <v>0</v>
      </c>
      <c r="Q26" s="6">
        <v>213279.34844710413</v>
      </c>
      <c r="R26" s="7">
        <f t="shared" si="0"/>
        <v>33759726.294389814</v>
      </c>
    </row>
    <row r="27" spans="1:18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742</v>
      </c>
      <c r="G27" s="16">
        <v>0</v>
      </c>
      <c r="H27" s="5">
        <v>178013283.94569999</v>
      </c>
      <c r="I27" s="17">
        <v>0</v>
      </c>
      <c r="J27" s="5">
        <v>0</v>
      </c>
      <c r="K27" s="5">
        <v>0</v>
      </c>
      <c r="L27" s="5">
        <v>0</v>
      </c>
      <c r="M27" s="5">
        <v>993417681.98188329</v>
      </c>
      <c r="N27" s="6">
        <v>0</v>
      </c>
      <c r="O27" s="6">
        <v>0</v>
      </c>
      <c r="P27" s="6">
        <v>0</v>
      </c>
      <c r="Q27" s="6">
        <v>4765596.4799999995</v>
      </c>
      <c r="R27" s="7">
        <f t="shared" si="0"/>
        <v>1176196562.4075832</v>
      </c>
    </row>
    <row r="28" spans="1:18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742</v>
      </c>
      <c r="G28" s="16">
        <v>0</v>
      </c>
      <c r="H28" s="5">
        <v>8787916.5882354006</v>
      </c>
      <c r="I28" s="17">
        <v>0</v>
      </c>
      <c r="J28" s="5">
        <v>0</v>
      </c>
      <c r="K28" s="5">
        <v>0</v>
      </c>
      <c r="L28" s="5">
        <v>0</v>
      </c>
      <c r="M28" s="5">
        <v>21758363.61803459</v>
      </c>
      <c r="N28" s="6">
        <v>0</v>
      </c>
      <c r="O28" s="6">
        <v>0</v>
      </c>
      <c r="P28" s="6">
        <v>0</v>
      </c>
      <c r="Q28" s="6">
        <v>174239.24864769031</v>
      </c>
      <c r="R28" s="7">
        <f t="shared" si="0"/>
        <v>30720519.45491768</v>
      </c>
    </row>
    <row r="29" spans="1:18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742</v>
      </c>
      <c r="G29" s="16">
        <v>0</v>
      </c>
      <c r="H29" s="5">
        <v>16969821.538462002</v>
      </c>
      <c r="I29" s="17">
        <v>0</v>
      </c>
      <c r="J29" s="5">
        <v>0</v>
      </c>
      <c r="K29" s="5">
        <v>0</v>
      </c>
      <c r="L29" s="5">
        <v>0</v>
      </c>
      <c r="M29" s="5">
        <v>68682753.753794268</v>
      </c>
      <c r="N29" s="6">
        <v>0</v>
      </c>
      <c r="O29" s="6">
        <v>0</v>
      </c>
      <c r="P29" s="6">
        <v>0</v>
      </c>
      <c r="Q29" s="6">
        <v>398502.39135230967</v>
      </c>
      <c r="R29" s="7">
        <f t="shared" si="0"/>
        <v>86051077.683608577</v>
      </c>
    </row>
    <row r="30" spans="1:18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742</v>
      </c>
      <c r="G30" s="16">
        <v>0</v>
      </c>
      <c r="H30" s="5">
        <v>35885228.723981999</v>
      </c>
      <c r="I30" s="17">
        <v>0</v>
      </c>
      <c r="J30" s="5">
        <v>0</v>
      </c>
      <c r="K30" s="5">
        <v>0</v>
      </c>
      <c r="L30" s="5">
        <v>0</v>
      </c>
      <c r="M30" s="5">
        <v>149947290.83125183</v>
      </c>
      <c r="N30" s="6">
        <v>0</v>
      </c>
      <c r="O30" s="6">
        <v>0</v>
      </c>
      <c r="P30" s="6">
        <v>0</v>
      </c>
      <c r="Q30" s="6">
        <v>738000</v>
      </c>
      <c r="R30" s="7">
        <f t="shared" si="0"/>
        <v>186570519.55523384</v>
      </c>
    </row>
    <row r="31" spans="1:18" ht="30" x14ac:dyDescent="0.25">
      <c r="A31" s="4" t="s">
        <v>5</v>
      </c>
      <c r="B31" s="4" t="s">
        <v>68</v>
      </c>
      <c r="C31" s="4" t="s">
        <v>76</v>
      </c>
      <c r="D31" s="4" t="s">
        <v>763</v>
      </c>
      <c r="E31" s="13" t="s">
        <v>77</v>
      </c>
      <c r="F31" s="13" t="s">
        <v>742</v>
      </c>
      <c r="G31" s="16">
        <v>0</v>
      </c>
      <c r="H31" s="5">
        <v>13632046.533937</v>
      </c>
      <c r="I31" s="17">
        <v>0</v>
      </c>
      <c r="J31" s="5">
        <v>0</v>
      </c>
      <c r="K31" s="5">
        <v>0</v>
      </c>
      <c r="L31" s="5">
        <v>0</v>
      </c>
      <c r="M31" s="5">
        <v>68308360.401104689</v>
      </c>
      <c r="N31" s="6">
        <v>0</v>
      </c>
      <c r="O31" s="6">
        <v>0</v>
      </c>
      <c r="P31" s="6">
        <v>0</v>
      </c>
      <c r="Q31" s="6">
        <v>526581.68641514808</v>
      </c>
      <c r="R31" s="7">
        <f t="shared" si="0"/>
        <v>82466988.621456847</v>
      </c>
    </row>
    <row r="32" spans="1:18" ht="30" x14ac:dyDescent="0.25">
      <c r="A32" s="4" t="s">
        <v>5</v>
      </c>
      <c r="B32" s="4" t="s">
        <v>68</v>
      </c>
      <c r="C32" s="4" t="s">
        <v>76</v>
      </c>
      <c r="D32" s="4" t="s">
        <v>763</v>
      </c>
      <c r="E32" s="13" t="s">
        <v>78</v>
      </c>
      <c r="F32" s="13" t="s">
        <v>742</v>
      </c>
      <c r="G32" s="16">
        <v>0</v>
      </c>
      <c r="H32" s="5">
        <v>16313059.873303</v>
      </c>
      <c r="I32" s="17">
        <v>0</v>
      </c>
      <c r="J32" s="5">
        <v>0</v>
      </c>
      <c r="K32" s="5">
        <v>0</v>
      </c>
      <c r="L32" s="5">
        <v>0</v>
      </c>
      <c r="M32" s="5">
        <v>140111846.38578832</v>
      </c>
      <c r="N32" s="6">
        <v>0</v>
      </c>
      <c r="O32" s="6">
        <v>0</v>
      </c>
      <c r="P32" s="6">
        <v>0</v>
      </c>
      <c r="Q32" s="6">
        <v>280756.2938492602</v>
      </c>
      <c r="R32" s="7">
        <f t="shared" si="0"/>
        <v>156705662.55294058</v>
      </c>
    </row>
    <row r="33" spans="1:18" ht="30" x14ac:dyDescent="0.25">
      <c r="A33" s="4" t="s">
        <v>5</v>
      </c>
      <c r="B33" s="4" t="s">
        <v>68</v>
      </c>
      <c r="C33" s="4" t="s">
        <v>76</v>
      </c>
      <c r="D33" s="4" t="s">
        <v>763</v>
      </c>
      <c r="E33" s="13" t="s">
        <v>79</v>
      </c>
      <c r="F33" s="13" t="s">
        <v>742</v>
      </c>
      <c r="G33" s="16">
        <v>0</v>
      </c>
      <c r="H33" s="5">
        <v>14075795.429864001</v>
      </c>
      <c r="I33" s="17">
        <v>0</v>
      </c>
      <c r="J33" s="5">
        <v>0</v>
      </c>
      <c r="K33" s="5">
        <v>0</v>
      </c>
      <c r="L33" s="5">
        <v>0</v>
      </c>
      <c r="M33" s="5">
        <v>81203879.166608691</v>
      </c>
      <c r="N33" s="6">
        <v>0</v>
      </c>
      <c r="O33" s="6">
        <v>0</v>
      </c>
      <c r="P33" s="6">
        <v>0</v>
      </c>
      <c r="Q33" s="6">
        <v>296427.6281604385</v>
      </c>
      <c r="R33" s="7">
        <f t="shared" si="0"/>
        <v>95576102.224633127</v>
      </c>
    </row>
    <row r="34" spans="1:18" ht="30" x14ac:dyDescent="0.25">
      <c r="A34" s="4" t="s">
        <v>5</v>
      </c>
      <c r="B34" s="4" t="s">
        <v>68</v>
      </c>
      <c r="C34" s="4" t="s">
        <v>76</v>
      </c>
      <c r="D34" s="4" t="s">
        <v>763</v>
      </c>
      <c r="E34" s="13" t="s">
        <v>80</v>
      </c>
      <c r="F34" s="13" t="s">
        <v>742</v>
      </c>
      <c r="G34" s="16">
        <v>0</v>
      </c>
      <c r="H34" s="5">
        <v>8666587.4298641998</v>
      </c>
      <c r="I34" s="17">
        <v>0</v>
      </c>
      <c r="J34" s="5">
        <v>0</v>
      </c>
      <c r="K34" s="5">
        <v>0</v>
      </c>
      <c r="L34" s="5">
        <v>0</v>
      </c>
      <c r="M34" s="5">
        <v>36657147.362826847</v>
      </c>
      <c r="N34" s="6">
        <v>0</v>
      </c>
      <c r="O34" s="6">
        <v>0</v>
      </c>
      <c r="P34" s="6">
        <v>0</v>
      </c>
      <c r="Q34" s="6">
        <v>300370.80071887502</v>
      </c>
      <c r="R34" s="7">
        <f t="shared" si="0"/>
        <v>45624105.593409918</v>
      </c>
    </row>
    <row r="35" spans="1:18" ht="30" x14ac:dyDescent="0.25">
      <c r="A35" s="4" t="s">
        <v>5</v>
      </c>
      <c r="B35" s="4" t="s">
        <v>68</v>
      </c>
      <c r="C35" s="4" t="s">
        <v>76</v>
      </c>
      <c r="D35" s="4" t="s">
        <v>763</v>
      </c>
      <c r="E35" s="13" t="s">
        <v>81</v>
      </c>
      <c r="F35" s="13" t="s">
        <v>742</v>
      </c>
      <c r="G35" s="16">
        <v>0</v>
      </c>
      <c r="H35" s="5">
        <v>14810879.873303</v>
      </c>
      <c r="I35" s="17">
        <v>0</v>
      </c>
      <c r="J35" s="5">
        <v>0</v>
      </c>
      <c r="K35" s="5">
        <v>0</v>
      </c>
      <c r="L35" s="5">
        <v>0</v>
      </c>
      <c r="M35" s="5">
        <v>79455500.372556522</v>
      </c>
      <c r="N35" s="6">
        <v>0</v>
      </c>
      <c r="O35" s="6">
        <v>0</v>
      </c>
      <c r="P35" s="6">
        <v>0</v>
      </c>
      <c r="Q35" s="6">
        <v>275653.93573961902</v>
      </c>
      <c r="R35" s="7">
        <f t="shared" si="0"/>
        <v>94542034.18159914</v>
      </c>
    </row>
    <row r="36" spans="1:18" ht="30" x14ac:dyDescent="0.25">
      <c r="A36" s="4" t="s">
        <v>5</v>
      </c>
      <c r="B36" s="4" t="s">
        <v>68</v>
      </c>
      <c r="C36" s="4" t="s">
        <v>76</v>
      </c>
      <c r="D36" s="4" t="s">
        <v>763</v>
      </c>
      <c r="E36" s="13" t="s">
        <v>82</v>
      </c>
      <c r="F36" s="13" t="s">
        <v>742</v>
      </c>
      <c r="G36" s="16">
        <v>0</v>
      </c>
      <c r="H36" s="5">
        <v>8871648.959276</v>
      </c>
      <c r="I36" s="17">
        <v>0</v>
      </c>
      <c r="J36" s="5">
        <v>0</v>
      </c>
      <c r="K36" s="5">
        <v>0</v>
      </c>
      <c r="L36" s="5">
        <v>0</v>
      </c>
      <c r="M36" s="5">
        <v>31332927.962970704</v>
      </c>
      <c r="N36" s="6">
        <v>0</v>
      </c>
      <c r="O36" s="6">
        <v>0</v>
      </c>
      <c r="P36" s="6">
        <v>0</v>
      </c>
      <c r="Q36" s="6">
        <v>251434.91862523541</v>
      </c>
      <c r="R36" s="7">
        <f t="shared" si="0"/>
        <v>40456011.840871938</v>
      </c>
    </row>
    <row r="37" spans="1:18" ht="30" x14ac:dyDescent="0.25">
      <c r="A37" s="4" t="s">
        <v>5</v>
      </c>
      <c r="B37" s="4" t="s">
        <v>68</v>
      </c>
      <c r="C37" s="4" t="s">
        <v>76</v>
      </c>
      <c r="D37" s="4" t="s">
        <v>763</v>
      </c>
      <c r="E37" s="13" t="s">
        <v>83</v>
      </c>
      <c r="F37" s="13" t="s">
        <v>742</v>
      </c>
      <c r="G37" s="16">
        <v>0</v>
      </c>
      <c r="H37" s="5">
        <v>3119922.1447963999</v>
      </c>
      <c r="I37" s="17">
        <v>0</v>
      </c>
      <c r="J37" s="5">
        <v>0</v>
      </c>
      <c r="K37" s="5">
        <v>0</v>
      </c>
      <c r="L37" s="5">
        <v>0</v>
      </c>
      <c r="M37" s="5">
        <v>14619686.221460624</v>
      </c>
      <c r="N37" s="6">
        <v>0</v>
      </c>
      <c r="O37" s="6">
        <v>0</v>
      </c>
      <c r="P37" s="6">
        <v>0</v>
      </c>
      <c r="Q37" s="6">
        <v>224287.84152556426</v>
      </c>
      <c r="R37" s="7">
        <f t="shared" si="0"/>
        <v>17963896.207782589</v>
      </c>
    </row>
    <row r="38" spans="1:18" ht="30" x14ac:dyDescent="0.25">
      <c r="A38" s="4" t="s">
        <v>5</v>
      </c>
      <c r="B38" s="4" t="s">
        <v>68</v>
      </c>
      <c r="C38" s="4" t="s">
        <v>76</v>
      </c>
      <c r="D38" s="4" t="s">
        <v>763</v>
      </c>
      <c r="E38" s="13" t="s">
        <v>84</v>
      </c>
      <c r="F38" s="13" t="s">
        <v>742</v>
      </c>
      <c r="G38" s="16">
        <v>0</v>
      </c>
      <c r="H38" s="5">
        <v>9357925.8190046009</v>
      </c>
      <c r="I38" s="17">
        <v>0</v>
      </c>
      <c r="J38" s="5">
        <v>0</v>
      </c>
      <c r="K38" s="5">
        <v>0</v>
      </c>
      <c r="L38" s="5">
        <v>0</v>
      </c>
      <c r="M38" s="5">
        <v>54086850.417668805</v>
      </c>
      <c r="N38" s="6">
        <v>0</v>
      </c>
      <c r="O38" s="6">
        <v>0</v>
      </c>
      <c r="P38" s="6">
        <v>0</v>
      </c>
      <c r="Q38" s="6">
        <v>210566.73496586006</v>
      </c>
      <c r="R38" s="7">
        <f t="shared" si="0"/>
        <v>63655342.971639268</v>
      </c>
    </row>
    <row r="39" spans="1:18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742</v>
      </c>
      <c r="G39" s="16">
        <v>0</v>
      </c>
      <c r="H39" s="5">
        <v>79383462.063347995</v>
      </c>
      <c r="I39" s="17">
        <v>0</v>
      </c>
      <c r="J39" s="5">
        <v>0</v>
      </c>
      <c r="K39" s="5">
        <v>0</v>
      </c>
      <c r="L39" s="5">
        <v>0</v>
      </c>
      <c r="M39" s="5">
        <v>447366874.74499565</v>
      </c>
      <c r="N39" s="6">
        <v>0</v>
      </c>
      <c r="O39" s="6">
        <v>0</v>
      </c>
      <c r="P39" s="6">
        <v>0</v>
      </c>
      <c r="Q39" s="6">
        <v>1845211.32</v>
      </c>
      <c r="R39" s="7">
        <f t="shared" si="0"/>
        <v>528595548.12834364</v>
      </c>
    </row>
    <row r="40" spans="1:18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742</v>
      </c>
      <c r="G40" s="16">
        <v>0</v>
      </c>
      <c r="H40" s="5">
        <v>2120131.8642533999</v>
      </c>
      <c r="I40" s="17">
        <v>0</v>
      </c>
      <c r="J40" s="5">
        <v>0</v>
      </c>
      <c r="K40" s="5">
        <v>0</v>
      </c>
      <c r="L40" s="5">
        <v>0</v>
      </c>
      <c r="M40" s="5">
        <v>33788812.047153458</v>
      </c>
      <c r="N40" s="6">
        <v>0</v>
      </c>
      <c r="O40" s="6">
        <v>0</v>
      </c>
      <c r="P40" s="6">
        <v>0</v>
      </c>
      <c r="Q40" s="6">
        <v>217857.96</v>
      </c>
      <c r="R40" s="7">
        <f t="shared" si="0"/>
        <v>36126801.871406861</v>
      </c>
    </row>
    <row r="41" spans="1:18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742</v>
      </c>
      <c r="G41" s="16">
        <v>0</v>
      </c>
      <c r="H41" s="5">
        <v>43807327.592759997</v>
      </c>
      <c r="I41" s="17">
        <v>0</v>
      </c>
      <c r="J41" s="5">
        <v>0</v>
      </c>
      <c r="K41" s="5">
        <v>0</v>
      </c>
      <c r="L41" s="5">
        <v>0</v>
      </c>
      <c r="M41" s="5">
        <v>169394557.44007659</v>
      </c>
      <c r="N41" s="6">
        <v>0</v>
      </c>
      <c r="O41" s="6">
        <v>0</v>
      </c>
      <c r="P41" s="6">
        <v>0</v>
      </c>
      <c r="Q41" s="6">
        <v>857327.4</v>
      </c>
      <c r="R41" s="7">
        <f t="shared" si="0"/>
        <v>214059212.43283659</v>
      </c>
    </row>
    <row r="42" spans="1:18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742</v>
      </c>
      <c r="G42" s="16">
        <v>0</v>
      </c>
      <c r="H42" s="5">
        <v>113490301.64706001</v>
      </c>
      <c r="I42" s="17">
        <v>0</v>
      </c>
      <c r="J42" s="5">
        <v>0</v>
      </c>
      <c r="K42" s="5">
        <v>0</v>
      </c>
      <c r="L42" s="5">
        <v>0</v>
      </c>
      <c r="M42" s="5">
        <v>452947669.5877322</v>
      </c>
      <c r="N42" s="6">
        <v>0</v>
      </c>
      <c r="O42" s="6">
        <v>0</v>
      </c>
      <c r="P42" s="6">
        <v>0</v>
      </c>
      <c r="Q42" s="6">
        <v>1779525.9000000001</v>
      </c>
      <c r="R42" s="7">
        <f t="shared" si="0"/>
        <v>568217497.13479221</v>
      </c>
    </row>
    <row r="43" spans="1:18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742</v>
      </c>
      <c r="G43" s="16">
        <v>0</v>
      </c>
      <c r="H43" s="5">
        <v>73355735.701357007</v>
      </c>
      <c r="I43" s="17">
        <v>0</v>
      </c>
      <c r="J43" s="5">
        <v>0</v>
      </c>
      <c r="K43" s="5">
        <v>0</v>
      </c>
      <c r="L43" s="5">
        <v>0</v>
      </c>
      <c r="M43" s="5">
        <v>422364224.64420927</v>
      </c>
      <c r="N43" s="6">
        <v>0</v>
      </c>
      <c r="O43" s="6">
        <v>0</v>
      </c>
      <c r="P43" s="6">
        <v>0</v>
      </c>
      <c r="Q43" s="6">
        <v>1850214.06</v>
      </c>
      <c r="R43" s="7">
        <f t="shared" si="0"/>
        <v>497570174.40556628</v>
      </c>
    </row>
    <row r="44" spans="1:18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742</v>
      </c>
      <c r="G44" s="16">
        <v>0</v>
      </c>
      <c r="H44" s="5">
        <v>80956760.271493003</v>
      </c>
      <c r="I44" s="17">
        <v>0</v>
      </c>
      <c r="J44" s="5">
        <v>0</v>
      </c>
      <c r="K44" s="5">
        <v>0</v>
      </c>
      <c r="L44" s="5">
        <v>0</v>
      </c>
      <c r="M44" s="5">
        <v>483140932.65709108</v>
      </c>
      <c r="N44" s="6">
        <v>0</v>
      </c>
      <c r="O44" s="6">
        <v>0</v>
      </c>
      <c r="P44" s="6">
        <v>0</v>
      </c>
      <c r="Q44" s="6">
        <v>2971132.7399999998</v>
      </c>
      <c r="R44" s="7">
        <f t="shared" si="0"/>
        <v>567068825.66858411</v>
      </c>
    </row>
    <row r="45" spans="1:18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742</v>
      </c>
      <c r="G45" s="16">
        <v>0</v>
      </c>
      <c r="H45" s="5">
        <v>58593233.031673998</v>
      </c>
      <c r="I45" s="17">
        <v>0</v>
      </c>
      <c r="J45" s="5">
        <v>0</v>
      </c>
      <c r="K45" s="5">
        <v>0</v>
      </c>
      <c r="L45" s="5">
        <v>0</v>
      </c>
      <c r="M45" s="5">
        <v>414649309.13483584</v>
      </c>
      <c r="N45" s="6">
        <v>0</v>
      </c>
      <c r="O45" s="6">
        <v>0</v>
      </c>
      <c r="P45" s="6">
        <v>0</v>
      </c>
      <c r="Q45" s="6">
        <v>2088259.0199999998</v>
      </c>
      <c r="R45" s="7">
        <f t="shared" si="0"/>
        <v>475330801.18650985</v>
      </c>
    </row>
    <row r="46" spans="1:18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742</v>
      </c>
      <c r="G46" s="16">
        <v>0</v>
      </c>
      <c r="H46" s="5">
        <v>100543052.80543</v>
      </c>
      <c r="I46" s="17">
        <v>0</v>
      </c>
      <c r="J46" s="5">
        <v>0</v>
      </c>
      <c r="K46" s="5">
        <v>0</v>
      </c>
      <c r="L46" s="5">
        <v>0</v>
      </c>
      <c r="M46" s="5">
        <v>701907378.21391726</v>
      </c>
      <c r="N46" s="6">
        <v>0</v>
      </c>
      <c r="O46" s="6">
        <v>0</v>
      </c>
      <c r="P46" s="6">
        <v>0</v>
      </c>
      <c r="Q46" s="6">
        <v>2135870.9358426705</v>
      </c>
      <c r="R46" s="7">
        <f t="shared" si="0"/>
        <v>804586301.95518982</v>
      </c>
    </row>
    <row r="47" spans="1:18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742</v>
      </c>
      <c r="G47" s="16">
        <v>0</v>
      </c>
      <c r="H47" s="5">
        <v>8729344.6877827998</v>
      </c>
      <c r="I47" s="17">
        <v>0</v>
      </c>
      <c r="J47" s="5">
        <v>0</v>
      </c>
      <c r="K47" s="5">
        <v>0</v>
      </c>
      <c r="L47" s="5">
        <v>0</v>
      </c>
      <c r="M47" s="5">
        <v>39529289.598886967</v>
      </c>
      <c r="N47" s="6">
        <v>0</v>
      </c>
      <c r="O47" s="6">
        <v>0</v>
      </c>
      <c r="P47" s="6">
        <v>0</v>
      </c>
      <c r="Q47" s="6">
        <v>277809.18415732967</v>
      </c>
      <c r="R47" s="7">
        <f t="shared" si="0"/>
        <v>48536443.470827095</v>
      </c>
    </row>
    <row r="48" spans="1:18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742</v>
      </c>
      <c r="G48" s="16">
        <v>0</v>
      </c>
      <c r="H48" s="5">
        <v>192481474.46154001</v>
      </c>
      <c r="I48" s="17">
        <v>0</v>
      </c>
      <c r="J48" s="5">
        <v>0</v>
      </c>
      <c r="K48" s="5">
        <v>0</v>
      </c>
      <c r="L48" s="5">
        <v>0</v>
      </c>
      <c r="M48" s="5">
        <v>1915050902.3395071</v>
      </c>
      <c r="N48" s="6">
        <v>0</v>
      </c>
      <c r="O48" s="6">
        <v>0</v>
      </c>
      <c r="P48" s="6">
        <v>0</v>
      </c>
      <c r="Q48" s="6">
        <v>5466631.5</v>
      </c>
      <c r="R48" s="7">
        <f t="shared" si="0"/>
        <v>2112999008.3010471</v>
      </c>
    </row>
    <row r="49" spans="1:18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742</v>
      </c>
      <c r="G49" s="16">
        <v>0</v>
      </c>
      <c r="H49" s="5">
        <v>13450527.909502</v>
      </c>
      <c r="I49" s="17">
        <v>0</v>
      </c>
      <c r="J49" s="5">
        <v>0</v>
      </c>
      <c r="K49" s="5">
        <v>0</v>
      </c>
      <c r="L49" s="5">
        <v>0</v>
      </c>
      <c r="M49" s="5">
        <v>58466857.289466769</v>
      </c>
      <c r="N49" s="6">
        <v>0</v>
      </c>
      <c r="O49" s="6">
        <v>0</v>
      </c>
      <c r="P49" s="6">
        <v>0</v>
      </c>
      <c r="Q49" s="6">
        <v>479357.27999999997</v>
      </c>
      <c r="R49" s="7">
        <f t="shared" si="0"/>
        <v>72396742.478968769</v>
      </c>
    </row>
    <row r="50" spans="1:18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742</v>
      </c>
      <c r="G50" s="16">
        <v>0</v>
      </c>
      <c r="H50" s="5">
        <v>36374218.199095003</v>
      </c>
      <c r="I50" s="17">
        <v>0</v>
      </c>
      <c r="J50" s="5">
        <v>0</v>
      </c>
      <c r="K50" s="5">
        <v>0</v>
      </c>
      <c r="L50" s="5">
        <v>0</v>
      </c>
      <c r="M50" s="5">
        <v>159818121.75386232</v>
      </c>
      <c r="N50" s="6">
        <v>0</v>
      </c>
      <c r="O50" s="6">
        <v>0</v>
      </c>
      <c r="P50" s="6">
        <v>0</v>
      </c>
      <c r="Q50" s="6">
        <v>997844.94000000006</v>
      </c>
      <c r="R50" s="7">
        <f t="shared" si="0"/>
        <v>197190184.89295733</v>
      </c>
    </row>
    <row r="51" spans="1:18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742</v>
      </c>
      <c r="G51" s="16">
        <v>0</v>
      </c>
      <c r="H51" s="5">
        <v>23132603.276018001</v>
      </c>
      <c r="I51" s="17">
        <v>0</v>
      </c>
      <c r="J51" s="5">
        <v>0</v>
      </c>
      <c r="K51" s="5">
        <v>0</v>
      </c>
      <c r="L51" s="5">
        <v>0</v>
      </c>
      <c r="M51" s="5">
        <v>114737761.58228838</v>
      </c>
      <c r="N51" s="6">
        <v>0</v>
      </c>
      <c r="O51" s="6">
        <v>0</v>
      </c>
      <c r="P51" s="6">
        <v>0</v>
      </c>
      <c r="Q51" s="6">
        <v>702306</v>
      </c>
      <c r="R51" s="7">
        <f t="shared" si="0"/>
        <v>138572670.85830638</v>
      </c>
    </row>
    <row r="52" spans="1:18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742</v>
      </c>
      <c r="G52" s="16">
        <v>0</v>
      </c>
      <c r="H52" s="5">
        <v>36553943.628959998</v>
      </c>
      <c r="I52" s="17">
        <v>0</v>
      </c>
      <c r="J52" s="5">
        <v>0</v>
      </c>
      <c r="K52" s="5">
        <v>0</v>
      </c>
      <c r="L52" s="5">
        <v>0</v>
      </c>
      <c r="M52" s="5">
        <v>167390641.26844478</v>
      </c>
      <c r="N52" s="6">
        <v>0</v>
      </c>
      <c r="O52" s="6">
        <v>0</v>
      </c>
      <c r="P52" s="6">
        <v>0</v>
      </c>
      <c r="Q52" s="6">
        <v>660185.90616781602</v>
      </c>
      <c r="R52" s="7">
        <f t="shared" si="0"/>
        <v>204604770.8035726</v>
      </c>
    </row>
    <row r="53" spans="1:18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742</v>
      </c>
      <c r="G53" s="16">
        <v>0</v>
      </c>
      <c r="H53" s="5">
        <v>14080751.972851001</v>
      </c>
      <c r="I53" s="17">
        <v>0</v>
      </c>
      <c r="J53" s="5">
        <v>0</v>
      </c>
      <c r="K53" s="5">
        <v>0</v>
      </c>
      <c r="L53" s="5">
        <v>0</v>
      </c>
      <c r="M53" s="5">
        <v>64538800.672328658</v>
      </c>
      <c r="N53" s="6">
        <v>0</v>
      </c>
      <c r="O53" s="6">
        <v>0</v>
      </c>
      <c r="P53" s="6">
        <v>0</v>
      </c>
      <c r="Q53" s="6">
        <v>516722.31383218395</v>
      </c>
      <c r="R53" s="7">
        <f t="shared" si="0"/>
        <v>79136274.959011838</v>
      </c>
    </row>
    <row r="54" spans="1:18" x14ac:dyDescent="0.25">
      <c r="A54" s="4" t="s">
        <v>5</v>
      </c>
      <c r="B54" s="4" t="s">
        <v>136</v>
      </c>
      <c r="C54" s="4" t="s">
        <v>150</v>
      </c>
      <c r="D54" s="4" t="s">
        <v>764</v>
      </c>
      <c r="E54" s="13" t="s">
        <v>151</v>
      </c>
      <c r="F54" s="13" t="s">
        <v>742</v>
      </c>
      <c r="G54" s="16">
        <v>0</v>
      </c>
      <c r="H54" s="5">
        <v>3374576.3348416002</v>
      </c>
      <c r="I54" s="17">
        <v>0</v>
      </c>
      <c r="J54" s="5">
        <v>0</v>
      </c>
      <c r="K54" s="5">
        <v>0</v>
      </c>
      <c r="L54" s="5">
        <v>0</v>
      </c>
      <c r="M54" s="5">
        <v>22866605.762098558</v>
      </c>
      <c r="N54" s="6">
        <v>0</v>
      </c>
      <c r="O54" s="6">
        <v>0</v>
      </c>
      <c r="P54" s="6">
        <v>0</v>
      </c>
      <c r="Q54" s="6">
        <v>207061.10992700915</v>
      </c>
      <c r="R54" s="7">
        <f t="shared" si="0"/>
        <v>26448243.20686717</v>
      </c>
    </row>
    <row r="55" spans="1:18" x14ac:dyDescent="0.25">
      <c r="A55" s="4" t="s">
        <v>5</v>
      </c>
      <c r="B55" s="4" t="s">
        <v>136</v>
      </c>
      <c r="C55" s="4" t="s">
        <v>150</v>
      </c>
      <c r="D55" s="4" t="s">
        <v>764</v>
      </c>
      <c r="E55" s="13" t="s">
        <v>152</v>
      </c>
      <c r="F55" s="13" t="s">
        <v>742</v>
      </c>
      <c r="G55" s="16">
        <v>0</v>
      </c>
      <c r="H55" s="5">
        <v>9669177.6018100996</v>
      </c>
      <c r="I55" s="17">
        <v>0</v>
      </c>
      <c r="J55" s="5">
        <v>0</v>
      </c>
      <c r="K55" s="5">
        <v>0</v>
      </c>
      <c r="L55" s="5">
        <v>0</v>
      </c>
      <c r="M55" s="5">
        <v>76589211.174299076</v>
      </c>
      <c r="N55" s="6">
        <v>0</v>
      </c>
      <c r="O55" s="6">
        <v>0</v>
      </c>
      <c r="P55" s="6">
        <v>0</v>
      </c>
      <c r="Q55" s="6">
        <v>606823.65007299103</v>
      </c>
      <c r="R55" s="7">
        <f t="shared" si="0"/>
        <v>86865212.426182166</v>
      </c>
    </row>
    <row r="56" spans="1:18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742</v>
      </c>
      <c r="G56" s="16">
        <v>0</v>
      </c>
      <c r="H56" s="5">
        <v>28190907.574661002</v>
      </c>
      <c r="I56" s="17">
        <v>0</v>
      </c>
      <c r="J56" s="5">
        <v>0</v>
      </c>
      <c r="K56" s="5">
        <v>0</v>
      </c>
      <c r="L56" s="5">
        <v>0</v>
      </c>
      <c r="M56" s="5">
        <v>129642509.55369322</v>
      </c>
      <c r="N56" s="6">
        <v>0</v>
      </c>
      <c r="O56" s="6">
        <v>0</v>
      </c>
      <c r="P56" s="6">
        <v>0</v>
      </c>
      <c r="Q56" s="6">
        <v>485785.20443356741</v>
      </c>
      <c r="R56" s="7">
        <f t="shared" si="0"/>
        <v>158319202.33278778</v>
      </c>
    </row>
    <row r="57" spans="1:18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742</v>
      </c>
      <c r="G57" s="16">
        <v>0</v>
      </c>
      <c r="H57" s="5">
        <v>41438335.927602001</v>
      </c>
      <c r="I57" s="17">
        <v>0</v>
      </c>
      <c r="J57" s="5">
        <v>0</v>
      </c>
      <c r="K57" s="5">
        <v>0</v>
      </c>
      <c r="L57" s="5">
        <v>0</v>
      </c>
      <c r="M57" s="5">
        <v>213807033.19012085</v>
      </c>
      <c r="N57" s="6">
        <v>0</v>
      </c>
      <c r="O57" s="6">
        <v>0</v>
      </c>
      <c r="P57" s="6">
        <v>0</v>
      </c>
      <c r="Q57" s="6">
        <v>992405.250500086</v>
      </c>
      <c r="R57" s="7">
        <f t="shared" si="0"/>
        <v>256237774.36822292</v>
      </c>
    </row>
    <row r="58" spans="1:18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742</v>
      </c>
      <c r="G58" s="16">
        <v>0</v>
      </c>
      <c r="H58" s="5">
        <v>61175300.769230999</v>
      </c>
      <c r="I58" s="17">
        <v>0</v>
      </c>
      <c r="J58" s="5">
        <v>0</v>
      </c>
      <c r="K58" s="5">
        <v>0</v>
      </c>
      <c r="L58" s="5">
        <v>0</v>
      </c>
      <c r="M58" s="5">
        <v>315985047.529374</v>
      </c>
      <c r="N58" s="6">
        <v>0</v>
      </c>
      <c r="O58" s="6">
        <v>0</v>
      </c>
      <c r="P58" s="6">
        <v>0</v>
      </c>
      <c r="Q58" s="6">
        <v>937498.4061985733</v>
      </c>
      <c r="R58" s="7">
        <f t="shared" si="0"/>
        <v>378097846.70480359</v>
      </c>
    </row>
    <row r="59" spans="1:18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742</v>
      </c>
      <c r="G59" s="16">
        <v>0</v>
      </c>
      <c r="H59" s="5">
        <v>9966920.3257918991</v>
      </c>
      <c r="I59" s="17">
        <v>0</v>
      </c>
      <c r="J59" s="5">
        <v>0</v>
      </c>
      <c r="K59" s="5">
        <v>0</v>
      </c>
      <c r="L59" s="5">
        <v>0</v>
      </c>
      <c r="M59" s="5">
        <v>48843022.340695173</v>
      </c>
      <c r="N59" s="6">
        <v>0</v>
      </c>
      <c r="O59" s="6">
        <v>0</v>
      </c>
      <c r="P59" s="6">
        <v>0</v>
      </c>
      <c r="Q59" s="6">
        <v>425919.95055040112</v>
      </c>
      <c r="R59" s="7">
        <f t="shared" si="0"/>
        <v>59235862.617037468</v>
      </c>
    </row>
    <row r="60" spans="1:18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742</v>
      </c>
      <c r="G60" s="16">
        <v>0</v>
      </c>
      <c r="H60" s="5">
        <v>24044488.615385</v>
      </c>
      <c r="I60" s="17">
        <v>0</v>
      </c>
      <c r="J60" s="5">
        <v>0</v>
      </c>
      <c r="K60" s="5">
        <v>0</v>
      </c>
      <c r="L60" s="5">
        <v>0</v>
      </c>
      <c r="M60" s="5">
        <v>143813228.27583894</v>
      </c>
      <c r="N60" s="6">
        <v>0</v>
      </c>
      <c r="O60" s="6">
        <v>0</v>
      </c>
      <c r="P60" s="6">
        <v>0</v>
      </c>
      <c r="Q60" s="6">
        <v>815467.21970404347</v>
      </c>
      <c r="R60" s="7">
        <f t="shared" si="0"/>
        <v>168673184.11092797</v>
      </c>
    </row>
    <row r="61" spans="1:18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742</v>
      </c>
      <c r="G61" s="16">
        <v>0</v>
      </c>
      <c r="H61" s="5">
        <v>4883136.4524886003</v>
      </c>
      <c r="I61" s="17">
        <v>0</v>
      </c>
      <c r="J61" s="5">
        <v>0</v>
      </c>
      <c r="K61" s="5">
        <v>0</v>
      </c>
      <c r="L61" s="5">
        <v>0</v>
      </c>
      <c r="M61" s="5">
        <v>32547190.752978995</v>
      </c>
      <c r="N61" s="6">
        <v>0</v>
      </c>
      <c r="O61" s="6">
        <v>0</v>
      </c>
      <c r="P61" s="6">
        <v>0</v>
      </c>
      <c r="Q61" s="6">
        <v>198686.14861332905</v>
      </c>
      <c r="R61" s="7">
        <f t="shared" si="0"/>
        <v>37629013.354080923</v>
      </c>
    </row>
    <row r="62" spans="1:18" ht="30" x14ac:dyDescent="0.25">
      <c r="A62" s="4" t="s">
        <v>5</v>
      </c>
      <c r="B62" s="4" t="s">
        <v>158</v>
      </c>
      <c r="C62" s="4" t="s">
        <v>172</v>
      </c>
      <c r="D62" s="4" t="s">
        <v>765</v>
      </c>
      <c r="E62" s="13" t="s">
        <v>173</v>
      </c>
      <c r="F62" s="13" t="s">
        <v>742</v>
      </c>
      <c r="G62" s="16">
        <v>0</v>
      </c>
      <c r="H62" s="5">
        <v>49131282.108598001</v>
      </c>
      <c r="I62" s="17">
        <v>0</v>
      </c>
      <c r="J62" s="5">
        <v>0</v>
      </c>
      <c r="K62" s="5">
        <v>0</v>
      </c>
      <c r="L62" s="5">
        <v>0</v>
      </c>
      <c r="M62" s="5">
        <v>261560153.83905727</v>
      </c>
      <c r="N62" s="6">
        <v>0</v>
      </c>
      <c r="O62" s="6">
        <v>0</v>
      </c>
      <c r="P62" s="6">
        <v>0</v>
      </c>
      <c r="Q62" s="6">
        <v>1044943.2939762505</v>
      </c>
      <c r="R62" s="7">
        <f t="shared" si="0"/>
        <v>311736379.24163151</v>
      </c>
    </row>
    <row r="63" spans="1:18" ht="30" x14ac:dyDescent="0.25">
      <c r="A63" s="4" t="s">
        <v>5</v>
      </c>
      <c r="B63" s="4" t="s">
        <v>158</v>
      </c>
      <c r="C63" s="4" t="s">
        <v>172</v>
      </c>
      <c r="D63" s="4" t="s">
        <v>765</v>
      </c>
      <c r="E63" s="13" t="s">
        <v>174</v>
      </c>
      <c r="F63" s="13" t="s">
        <v>742</v>
      </c>
      <c r="G63" s="16">
        <v>0</v>
      </c>
      <c r="H63" s="5">
        <v>40014979.067873001</v>
      </c>
      <c r="I63" s="17">
        <v>0</v>
      </c>
      <c r="J63" s="5">
        <v>0</v>
      </c>
      <c r="K63" s="5">
        <v>0</v>
      </c>
      <c r="L63" s="5">
        <v>0</v>
      </c>
      <c r="M63" s="5">
        <v>189947140.60046133</v>
      </c>
      <c r="N63" s="6">
        <v>0</v>
      </c>
      <c r="O63" s="6">
        <v>0</v>
      </c>
      <c r="P63" s="6">
        <v>0</v>
      </c>
      <c r="Q63" s="6">
        <v>1101366.7616924683</v>
      </c>
      <c r="R63" s="7">
        <f t="shared" si="0"/>
        <v>231063486.4300268</v>
      </c>
    </row>
    <row r="64" spans="1:18" ht="30" x14ac:dyDescent="0.25">
      <c r="A64" s="4" t="s">
        <v>5</v>
      </c>
      <c r="B64" s="4" t="s">
        <v>158</v>
      </c>
      <c r="C64" s="4" t="s">
        <v>172</v>
      </c>
      <c r="D64" s="4" t="s">
        <v>765</v>
      </c>
      <c r="E64" s="13" t="s">
        <v>175</v>
      </c>
      <c r="F64" s="13" t="s">
        <v>742</v>
      </c>
      <c r="G64" s="16">
        <v>0</v>
      </c>
      <c r="H64" s="5">
        <v>44106128.208145</v>
      </c>
      <c r="I64" s="17">
        <v>0</v>
      </c>
      <c r="J64" s="5">
        <v>0</v>
      </c>
      <c r="K64" s="5">
        <v>0</v>
      </c>
      <c r="L64" s="5">
        <v>0</v>
      </c>
      <c r="M64" s="5">
        <v>164131998.11874667</v>
      </c>
      <c r="N64" s="6">
        <v>0</v>
      </c>
      <c r="O64" s="6">
        <v>0</v>
      </c>
      <c r="P64" s="6">
        <v>0</v>
      </c>
      <c r="Q64" s="6">
        <v>1140830.9755469903</v>
      </c>
      <c r="R64" s="7">
        <f t="shared" si="0"/>
        <v>209378957.30243865</v>
      </c>
    </row>
    <row r="65" spans="1:18" ht="30" x14ac:dyDescent="0.25">
      <c r="A65" s="4" t="s">
        <v>5</v>
      </c>
      <c r="B65" s="4" t="s">
        <v>158</v>
      </c>
      <c r="C65" s="4" t="s">
        <v>172</v>
      </c>
      <c r="D65" s="4" t="s">
        <v>765</v>
      </c>
      <c r="E65" s="13" t="s">
        <v>176</v>
      </c>
      <c r="F65" s="13" t="s">
        <v>742</v>
      </c>
      <c r="G65" s="16">
        <v>0</v>
      </c>
      <c r="H65" s="5">
        <v>35089067.221718997</v>
      </c>
      <c r="I65" s="17">
        <v>0</v>
      </c>
      <c r="J65" s="5">
        <v>0</v>
      </c>
      <c r="K65" s="5">
        <v>0</v>
      </c>
      <c r="L65" s="5">
        <v>0</v>
      </c>
      <c r="M65" s="5">
        <v>179196971.98717472</v>
      </c>
      <c r="N65" s="6">
        <v>0</v>
      </c>
      <c r="O65" s="6">
        <v>0</v>
      </c>
      <c r="P65" s="6">
        <v>0</v>
      </c>
      <c r="Q65" s="6">
        <v>950623.07645249192</v>
      </c>
      <c r="R65" s="7">
        <f t="shared" si="0"/>
        <v>215236662.28534621</v>
      </c>
    </row>
    <row r="66" spans="1:18" ht="30" x14ac:dyDescent="0.25">
      <c r="A66" s="4" t="s">
        <v>5</v>
      </c>
      <c r="B66" s="4" t="s">
        <v>158</v>
      </c>
      <c r="C66" s="4" t="s">
        <v>172</v>
      </c>
      <c r="D66" s="4" t="s">
        <v>765</v>
      </c>
      <c r="E66" s="13" t="s">
        <v>162</v>
      </c>
      <c r="F66" s="13" t="s">
        <v>742</v>
      </c>
      <c r="G66" s="16">
        <v>0</v>
      </c>
      <c r="H66" s="5">
        <v>31900423.248868998</v>
      </c>
      <c r="I66" s="17">
        <v>0</v>
      </c>
      <c r="J66" s="5">
        <v>0</v>
      </c>
      <c r="K66" s="5">
        <v>0</v>
      </c>
      <c r="L66" s="5">
        <v>0</v>
      </c>
      <c r="M66" s="5">
        <v>198571678.13889721</v>
      </c>
      <c r="N66" s="6">
        <v>0</v>
      </c>
      <c r="O66" s="6">
        <v>0</v>
      </c>
      <c r="P66" s="6">
        <v>0</v>
      </c>
      <c r="Q66" s="6">
        <v>852286.15046498389</v>
      </c>
      <c r="R66" s="7">
        <f t="shared" si="0"/>
        <v>231324387.53823119</v>
      </c>
    </row>
    <row r="67" spans="1:18" ht="30" x14ac:dyDescent="0.25">
      <c r="A67" s="4" t="s">
        <v>5</v>
      </c>
      <c r="B67" s="4" t="s">
        <v>158</v>
      </c>
      <c r="C67" s="4" t="s">
        <v>172</v>
      </c>
      <c r="D67" s="4" t="s">
        <v>765</v>
      </c>
      <c r="E67" s="13" t="s">
        <v>163</v>
      </c>
      <c r="F67" s="13" t="s">
        <v>742</v>
      </c>
      <c r="G67" s="16">
        <v>0</v>
      </c>
      <c r="H67" s="5">
        <v>18624898.072397999</v>
      </c>
      <c r="I67" s="17">
        <v>0</v>
      </c>
      <c r="J67" s="5">
        <v>0</v>
      </c>
      <c r="K67" s="5">
        <v>0</v>
      </c>
      <c r="L67" s="5">
        <v>0</v>
      </c>
      <c r="M67" s="5">
        <v>139787222.05207667</v>
      </c>
      <c r="N67" s="6">
        <v>0</v>
      </c>
      <c r="O67" s="6">
        <v>0</v>
      </c>
      <c r="P67" s="6">
        <v>0</v>
      </c>
      <c r="Q67" s="6">
        <v>521075.89031220565</v>
      </c>
      <c r="R67" s="7">
        <f t="shared" si="0"/>
        <v>158933196.01478687</v>
      </c>
    </row>
    <row r="68" spans="1:18" ht="30" x14ac:dyDescent="0.25">
      <c r="A68" s="4" t="s">
        <v>5</v>
      </c>
      <c r="B68" s="4" t="s">
        <v>158</v>
      </c>
      <c r="C68" s="4" t="s">
        <v>172</v>
      </c>
      <c r="D68" s="4" t="s">
        <v>765</v>
      </c>
      <c r="E68" s="13" t="s">
        <v>159</v>
      </c>
      <c r="F68" s="13" t="s">
        <v>742</v>
      </c>
      <c r="G68" s="16">
        <v>0</v>
      </c>
      <c r="H68" s="5">
        <v>21346682.199095</v>
      </c>
      <c r="I68" s="17">
        <v>0</v>
      </c>
      <c r="J68" s="5">
        <v>0</v>
      </c>
      <c r="K68" s="5">
        <v>0</v>
      </c>
      <c r="L68" s="5">
        <v>0</v>
      </c>
      <c r="M68" s="5">
        <v>131147758.89543326</v>
      </c>
      <c r="N68" s="6">
        <v>0</v>
      </c>
      <c r="O68" s="6">
        <v>0</v>
      </c>
      <c r="P68" s="6">
        <v>0</v>
      </c>
      <c r="Q68" s="6">
        <v>683189.09155460948</v>
      </c>
      <c r="R68" s="7">
        <f t="shared" si="0"/>
        <v>153177630.18608287</v>
      </c>
    </row>
    <row r="69" spans="1:18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742</v>
      </c>
      <c r="G69" s="16">
        <v>0</v>
      </c>
      <c r="H69" s="5">
        <v>25104713.574661002</v>
      </c>
      <c r="I69" s="17">
        <v>0</v>
      </c>
      <c r="J69" s="5">
        <v>0</v>
      </c>
      <c r="K69" s="5">
        <v>0</v>
      </c>
      <c r="L69" s="5">
        <v>0</v>
      </c>
      <c r="M69" s="5">
        <v>119987557.63324817</v>
      </c>
      <c r="N69" s="6">
        <v>0</v>
      </c>
      <c r="O69" s="6">
        <v>0</v>
      </c>
      <c r="P69" s="6">
        <v>0</v>
      </c>
      <c r="Q69" s="6">
        <v>664045.74</v>
      </c>
      <c r="R69" s="7">
        <f t="shared" si="0"/>
        <v>145756316.94790918</v>
      </c>
    </row>
    <row r="70" spans="1:18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742</v>
      </c>
      <c r="G70" s="16">
        <v>0</v>
      </c>
      <c r="H70" s="5">
        <v>26148418.108596999</v>
      </c>
      <c r="I70" s="17">
        <v>0</v>
      </c>
      <c r="J70" s="5">
        <v>0</v>
      </c>
      <c r="K70" s="5">
        <v>0</v>
      </c>
      <c r="L70" s="5">
        <v>0</v>
      </c>
      <c r="M70" s="5">
        <v>141820658.71034721</v>
      </c>
      <c r="N70" s="6">
        <v>0</v>
      </c>
      <c r="O70" s="6">
        <v>0</v>
      </c>
      <c r="P70" s="6">
        <v>0</v>
      </c>
      <c r="Q70" s="6">
        <v>521735.76</v>
      </c>
      <c r="R70" s="7">
        <f t="shared" si="0"/>
        <v>168490812.57894421</v>
      </c>
    </row>
    <row r="71" spans="1:18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742</v>
      </c>
      <c r="G71" s="16">
        <v>0</v>
      </c>
      <c r="H71" s="5">
        <v>130561026.64252999</v>
      </c>
      <c r="I71" s="17">
        <v>0</v>
      </c>
      <c r="J71" s="5">
        <v>0</v>
      </c>
      <c r="K71" s="5">
        <v>0</v>
      </c>
      <c r="L71" s="5">
        <v>0</v>
      </c>
      <c r="M71" s="5">
        <v>642058611.25237429</v>
      </c>
      <c r="N71" s="6">
        <v>0</v>
      </c>
      <c r="O71" s="6">
        <v>0</v>
      </c>
      <c r="P71" s="6">
        <v>0</v>
      </c>
      <c r="Q71" s="6">
        <v>3407129.28</v>
      </c>
      <c r="R71" s="7">
        <f t="shared" si="0"/>
        <v>776026767.17490423</v>
      </c>
    </row>
    <row r="72" spans="1:18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742</v>
      </c>
      <c r="G72" s="16">
        <v>0</v>
      </c>
      <c r="H72" s="5">
        <v>123381873.85519999</v>
      </c>
      <c r="I72" s="17">
        <v>0</v>
      </c>
      <c r="J72" s="5">
        <v>0</v>
      </c>
      <c r="K72" s="5">
        <v>0</v>
      </c>
      <c r="L72" s="5">
        <v>0</v>
      </c>
      <c r="M72" s="5">
        <v>720617428.16129208</v>
      </c>
      <c r="N72" s="6">
        <v>0</v>
      </c>
      <c r="O72" s="6">
        <v>0</v>
      </c>
      <c r="P72" s="6">
        <v>0</v>
      </c>
      <c r="Q72" s="6">
        <v>2871491.4</v>
      </c>
      <c r="R72" s="7">
        <f t="shared" ref="R72:R135" si="1">+SUM(G72:Q72)</f>
        <v>846870793.4164921</v>
      </c>
    </row>
    <row r="73" spans="1:18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742</v>
      </c>
      <c r="G73" s="16">
        <v>0</v>
      </c>
      <c r="H73" s="5">
        <v>95677002.506787002</v>
      </c>
      <c r="I73" s="17">
        <v>0</v>
      </c>
      <c r="J73" s="5">
        <v>0</v>
      </c>
      <c r="K73" s="5">
        <v>0</v>
      </c>
      <c r="L73" s="5">
        <v>0</v>
      </c>
      <c r="M73" s="5">
        <v>723279282.2665391</v>
      </c>
      <c r="N73" s="6">
        <v>0</v>
      </c>
      <c r="O73" s="6">
        <v>0</v>
      </c>
      <c r="P73" s="6">
        <v>0</v>
      </c>
      <c r="Q73" s="6">
        <v>2022544.0800000003</v>
      </c>
      <c r="R73" s="7">
        <f t="shared" si="1"/>
        <v>820978828.8533262</v>
      </c>
    </row>
    <row r="74" spans="1:18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742</v>
      </c>
      <c r="G74" s="16">
        <v>0</v>
      </c>
      <c r="H74" s="5">
        <v>407588477.42080998</v>
      </c>
      <c r="I74" s="17">
        <v>0</v>
      </c>
      <c r="J74" s="5">
        <v>0</v>
      </c>
      <c r="K74" s="5">
        <v>0</v>
      </c>
      <c r="L74" s="5">
        <v>0</v>
      </c>
      <c r="M74" s="5">
        <v>2056741113.7124894</v>
      </c>
      <c r="N74" s="6">
        <v>0</v>
      </c>
      <c r="O74" s="6">
        <v>0</v>
      </c>
      <c r="P74" s="6">
        <v>0</v>
      </c>
      <c r="Q74" s="6">
        <v>7998612.120000001</v>
      </c>
      <c r="R74" s="7">
        <f t="shared" si="1"/>
        <v>2472328203.2532992</v>
      </c>
    </row>
    <row r="75" spans="1:18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742</v>
      </c>
      <c r="G75" s="16">
        <v>0</v>
      </c>
      <c r="H75" s="5">
        <v>21791439.954751</v>
      </c>
      <c r="I75" s="17">
        <v>0</v>
      </c>
      <c r="J75" s="5">
        <v>0</v>
      </c>
      <c r="K75" s="5">
        <v>0</v>
      </c>
      <c r="L75" s="5">
        <v>0</v>
      </c>
      <c r="M75" s="5">
        <v>128021228.97524999</v>
      </c>
      <c r="N75" s="6">
        <v>0</v>
      </c>
      <c r="O75" s="6">
        <v>0</v>
      </c>
      <c r="P75" s="6">
        <v>0</v>
      </c>
      <c r="Q75" s="6">
        <v>425985.3</v>
      </c>
      <c r="R75" s="7">
        <f t="shared" si="1"/>
        <v>150238654.230001</v>
      </c>
    </row>
    <row r="76" spans="1:18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742</v>
      </c>
      <c r="G76" s="16">
        <v>0</v>
      </c>
      <c r="H76" s="5">
        <v>38651499.167420998</v>
      </c>
      <c r="I76" s="17">
        <v>0</v>
      </c>
      <c r="J76" s="5">
        <v>0</v>
      </c>
      <c r="K76" s="5">
        <v>0</v>
      </c>
      <c r="L76" s="5">
        <v>0</v>
      </c>
      <c r="M76" s="5">
        <v>258570306.50415689</v>
      </c>
      <c r="N76" s="6">
        <v>0</v>
      </c>
      <c r="O76" s="6">
        <v>0</v>
      </c>
      <c r="P76" s="6">
        <v>0</v>
      </c>
      <c r="Q76" s="6">
        <v>1643043.6</v>
      </c>
      <c r="R76" s="7">
        <f t="shared" si="1"/>
        <v>298864849.27157789</v>
      </c>
    </row>
    <row r="77" spans="1:18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742</v>
      </c>
      <c r="G77" s="16">
        <v>0</v>
      </c>
      <c r="H77" s="5">
        <v>24619097.257918999</v>
      </c>
      <c r="I77" s="17">
        <v>0</v>
      </c>
      <c r="J77" s="5">
        <v>0</v>
      </c>
      <c r="K77" s="5">
        <v>0</v>
      </c>
      <c r="L77" s="5">
        <v>0</v>
      </c>
      <c r="M77" s="5">
        <v>140094551.21906877</v>
      </c>
      <c r="N77" s="6">
        <v>0</v>
      </c>
      <c r="O77" s="6">
        <v>0</v>
      </c>
      <c r="P77" s="6">
        <v>0</v>
      </c>
      <c r="Q77" s="6">
        <v>814275.72000000009</v>
      </c>
      <c r="R77" s="7">
        <f t="shared" si="1"/>
        <v>165527924.19698778</v>
      </c>
    </row>
    <row r="78" spans="1:18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742</v>
      </c>
      <c r="G78" s="16">
        <v>0</v>
      </c>
      <c r="H78" s="5">
        <v>28827332.760180999</v>
      </c>
      <c r="I78" s="17">
        <v>0</v>
      </c>
      <c r="J78" s="5">
        <v>0</v>
      </c>
      <c r="K78" s="5">
        <v>0</v>
      </c>
      <c r="L78" s="5">
        <v>0</v>
      </c>
      <c r="M78" s="5">
        <v>124329419.45632599</v>
      </c>
      <c r="N78" s="6">
        <v>0</v>
      </c>
      <c r="O78" s="6">
        <v>0</v>
      </c>
      <c r="P78" s="6">
        <v>0</v>
      </c>
      <c r="Q78" s="6">
        <v>567508.14</v>
      </c>
      <c r="R78" s="7">
        <f t="shared" si="1"/>
        <v>153724260.35650697</v>
      </c>
    </row>
    <row r="79" spans="1:18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742</v>
      </c>
      <c r="G79" s="16">
        <v>0</v>
      </c>
      <c r="H79" s="5">
        <v>74733557.285067007</v>
      </c>
      <c r="I79" s="17">
        <v>0</v>
      </c>
      <c r="J79" s="5">
        <v>0</v>
      </c>
      <c r="K79" s="5">
        <v>0</v>
      </c>
      <c r="L79" s="5">
        <v>0</v>
      </c>
      <c r="M79" s="5">
        <v>494253976.85581523</v>
      </c>
      <c r="N79" s="6">
        <v>0</v>
      </c>
      <c r="O79" s="6">
        <v>0</v>
      </c>
      <c r="P79" s="6">
        <v>0</v>
      </c>
      <c r="Q79" s="6">
        <v>1786863.96</v>
      </c>
      <c r="R79" s="7">
        <f t="shared" si="1"/>
        <v>570774398.10088229</v>
      </c>
    </row>
    <row r="80" spans="1:18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742</v>
      </c>
      <c r="G80" s="16">
        <v>0</v>
      </c>
      <c r="H80" s="5">
        <v>14983378.841629</v>
      </c>
      <c r="I80" s="17">
        <v>0</v>
      </c>
      <c r="J80" s="5">
        <v>0</v>
      </c>
      <c r="K80" s="5">
        <v>0</v>
      </c>
      <c r="L80" s="5">
        <v>0</v>
      </c>
      <c r="M80" s="5">
        <v>86142039.617193207</v>
      </c>
      <c r="N80" s="6">
        <v>0</v>
      </c>
      <c r="O80" s="6">
        <v>0</v>
      </c>
      <c r="P80" s="6">
        <v>0</v>
      </c>
      <c r="Q80" s="6">
        <v>479857.1737343187</v>
      </c>
      <c r="R80" s="7">
        <f t="shared" si="1"/>
        <v>101605275.63255653</v>
      </c>
    </row>
    <row r="81" spans="1:18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742</v>
      </c>
      <c r="G81" s="16">
        <v>0</v>
      </c>
      <c r="H81" s="5">
        <v>37006843.402714998</v>
      </c>
      <c r="I81" s="17">
        <v>0</v>
      </c>
      <c r="J81" s="5">
        <v>0</v>
      </c>
      <c r="K81" s="5">
        <v>0</v>
      </c>
      <c r="L81" s="5">
        <v>0</v>
      </c>
      <c r="M81" s="5">
        <v>223602896.32512376</v>
      </c>
      <c r="N81" s="6">
        <v>0</v>
      </c>
      <c r="O81" s="6">
        <v>0</v>
      </c>
      <c r="P81" s="6">
        <v>0</v>
      </c>
      <c r="Q81" s="6">
        <v>1151733.2062656812</v>
      </c>
      <c r="R81" s="7">
        <f t="shared" si="1"/>
        <v>261761472.93410444</v>
      </c>
    </row>
    <row r="82" spans="1:18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742</v>
      </c>
      <c r="G82" s="16">
        <v>0</v>
      </c>
      <c r="H82" s="5">
        <v>53295614.859728999</v>
      </c>
      <c r="I82" s="17">
        <v>0</v>
      </c>
      <c r="J82" s="5">
        <v>0</v>
      </c>
      <c r="K82" s="5">
        <v>0</v>
      </c>
      <c r="L82" s="5">
        <v>0</v>
      </c>
      <c r="M82" s="5">
        <v>264746407.28116256</v>
      </c>
      <c r="N82" s="6">
        <v>0</v>
      </c>
      <c r="O82" s="6">
        <v>0</v>
      </c>
      <c r="P82" s="6">
        <v>0</v>
      </c>
      <c r="Q82" s="6">
        <v>1243762.74</v>
      </c>
      <c r="R82" s="7">
        <f t="shared" si="1"/>
        <v>319285784.88089156</v>
      </c>
    </row>
    <row r="83" spans="1:18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742</v>
      </c>
      <c r="G83" s="16">
        <v>0</v>
      </c>
      <c r="H83" s="5">
        <v>82813360.570135996</v>
      </c>
      <c r="I83" s="17">
        <v>0</v>
      </c>
      <c r="J83" s="5">
        <v>0</v>
      </c>
      <c r="K83" s="5">
        <v>0</v>
      </c>
      <c r="L83" s="5">
        <v>0</v>
      </c>
      <c r="M83" s="5">
        <v>444878565.73044533</v>
      </c>
      <c r="N83" s="6">
        <v>0</v>
      </c>
      <c r="O83" s="6">
        <v>0</v>
      </c>
      <c r="P83" s="6">
        <v>0</v>
      </c>
      <c r="Q83" s="6">
        <v>3716601.8400000003</v>
      </c>
      <c r="R83" s="7">
        <f t="shared" si="1"/>
        <v>531408528.14058131</v>
      </c>
    </row>
    <row r="84" spans="1:18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742</v>
      </c>
      <c r="G84" s="16">
        <v>0</v>
      </c>
      <c r="H84" s="5">
        <v>82907609.095021993</v>
      </c>
      <c r="I84" s="17">
        <v>0</v>
      </c>
      <c r="J84" s="5">
        <v>0</v>
      </c>
      <c r="K84" s="5">
        <v>0</v>
      </c>
      <c r="L84" s="5">
        <v>0</v>
      </c>
      <c r="M84" s="5">
        <v>432040063.3797214</v>
      </c>
      <c r="N84" s="6">
        <v>0</v>
      </c>
      <c r="O84" s="6">
        <v>0</v>
      </c>
      <c r="P84" s="6">
        <v>0</v>
      </c>
      <c r="Q84" s="6">
        <v>1836581.22</v>
      </c>
      <c r="R84" s="7">
        <f t="shared" si="1"/>
        <v>516784253.69474339</v>
      </c>
    </row>
    <row r="85" spans="1:18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743</v>
      </c>
      <c r="G85" s="16">
        <v>0</v>
      </c>
      <c r="H85" s="5">
        <v>3015678.9230769002</v>
      </c>
      <c r="I85" s="17">
        <v>0</v>
      </c>
      <c r="J85" s="5">
        <v>0</v>
      </c>
      <c r="K85" s="5">
        <v>0</v>
      </c>
      <c r="L85" s="5">
        <v>0</v>
      </c>
      <c r="M85" s="5">
        <v>35481516.194618404</v>
      </c>
      <c r="N85" s="6">
        <v>0</v>
      </c>
      <c r="O85" s="6">
        <v>0</v>
      </c>
      <c r="P85" s="6">
        <v>0</v>
      </c>
      <c r="Q85" s="6">
        <v>231932.88</v>
      </c>
      <c r="R85" s="7">
        <f t="shared" si="1"/>
        <v>38729127.997695304</v>
      </c>
    </row>
    <row r="86" spans="1:18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743</v>
      </c>
      <c r="G86" s="16">
        <v>0</v>
      </c>
      <c r="H86" s="5">
        <v>1682893.4932126</v>
      </c>
      <c r="I86" s="17">
        <v>0</v>
      </c>
      <c r="J86" s="5">
        <v>0</v>
      </c>
      <c r="K86" s="5">
        <v>0</v>
      </c>
      <c r="L86" s="5">
        <v>0</v>
      </c>
      <c r="M86" s="5">
        <v>30020863.465804845</v>
      </c>
      <c r="N86" s="6">
        <v>0</v>
      </c>
      <c r="O86" s="6">
        <v>0</v>
      </c>
      <c r="P86" s="6">
        <v>0</v>
      </c>
      <c r="Q86" s="6">
        <v>210112.38</v>
      </c>
      <c r="R86" s="7">
        <f t="shared" si="1"/>
        <v>31913869.339017443</v>
      </c>
    </row>
    <row r="87" spans="1:18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743</v>
      </c>
      <c r="G87" s="16">
        <v>0</v>
      </c>
      <c r="H87" s="5">
        <v>2215934.8687783</v>
      </c>
      <c r="I87" s="17">
        <v>0</v>
      </c>
      <c r="J87" s="5">
        <v>0</v>
      </c>
      <c r="K87" s="5">
        <v>0</v>
      </c>
      <c r="L87" s="5">
        <v>0</v>
      </c>
      <c r="M87" s="5">
        <v>16168414.978467159</v>
      </c>
      <c r="N87" s="6">
        <v>0</v>
      </c>
      <c r="O87" s="6">
        <v>0</v>
      </c>
      <c r="P87" s="6">
        <v>0</v>
      </c>
      <c r="Q87" s="6">
        <v>113463.54</v>
      </c>
      <c r="R87" s="7">
        <f t="shared" si="1"/>
        <v>18497813.387245458</v>
      </c>
    </row>
    <row r="88" spans="1:18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743</v>
      </c>
      <c r="G88" s="16">
        <v>0</v>
      </c>
      <c r="H88" s="5">
        <v>3682049.1221719999</v>
      </c>
      <c r="I88" s="17">
        <v>0</v>
      </c>
      <c r="J88" s="5">
        <v>0</v>
      </c>
      <c r="K88" s="5">
        <v>0</v>
      </c>
      <c r="L88" s="5">
        <v>0</v>
      </c>
      <c r="M88" s="5">
        <v>37837289.859774694</v>
      </c>
      <c r="N88" s="6">
        <v>0</v>
      </c>
      <c r="O88" s="6">
        <v>0</v>
      </c>
      <c r="P88" s="6">
        <v>0</v>
      </c>
      <c r="Q88" s="6">
        <v>295498.62</v>
      </c>
      <c r="R88" s="7">
        <f t="shared" si="1"/>
        <v>41814837.601946689</v>
      </c>
    </row>
    <row r="89" spans="1:18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743</v>
      </c>
      <c r="G89" s="16">
        <v>0</v>
      </c>
      <c r="H89" s="5">
        <v>3550449.5656109001</v>
      </c>
      <c r="I89" s="17">
        <v>0</v>
      </c>
      <c r="J89" s="5">
        <v>0</v>
      </c>
      <c r="K89" s="5">
        <v>0</v>
      </c>
      <c r="L89" s="5">
        <v>0</v>
      </c>
      <c r="M89" s="5">
        <v>31177812.478345364</v>
      </c>
      <c r="N89" s="6">
        <v>0</v>
      </c>
      <c r="O89" s="6">
        <v>0</v>
      </c>
      <c r="P89" s="6">
        <v>0</v>
      </c>
      <c r="Q89" s="6">
        <v>324751.14</v>
      </c>
      <c r="R89" s="7">
        <f t="shared" si="1"/>
        <v>35053013.183956265</v>
      </c>
    </row>
    <row r="90" spans="1:18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743</v>
      </c>
      <c r="G90" s="16">
        <v>0</v>
      </c>
      <c r="H90" s="5">
        <v>4290707.8280542996</v>
      </c>
      <c r="I90" s="17">
        <v>0</v>
      </c>
      <c r="J90" s="5">
        <v>0</v>
      </c>
      <c r="K90" s="5">
        <v>0</v>
      </c>
      <c r="L90" s="5">
        <v>0</v>
      </c>
      <c r="M90" s="5">
        <v>20379303.896136619</v>
      </c>
      <c r="N90" s="6">
        <v>0</v>
      </c>
      <c r="O90" s="6">
        <v>0</v>
      </c>
      <c r="P90" s="6">
        <v>0</v>
      </c>
      <c r="Q90" s="6">
        <v>197998.56</v>
      </c>
      <c r="R90" s="7">
        <f t="shared" si="1"/>
        <v>24868010.284190919</v>
      </c>
    </row>
    <row r="91" spans="1:18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743</v>
      </c>
      <c r="G91" s="16">
        <v>0</v>
      </c>
      <c r="H91" s="5">
        <v>86864629.610860005</v>
      </c>
      <c r="I91" s="17">
        <v>0</v>
      </c>
      <c r="J91" s="5">
        <v>0</v>
      </c>
      <c r="K91" s="5">
        <v>0</v>
      </c>
      <c r="L91" s="5">
        <v>0</v>
      </c>
      <c r="M91" s="5">
        <v>602734501.93729162</v>
      </c>
      <c r="N91" s="6">
        <v>0</v>
      </c>
      <c r="O91" s="6">
        <v>0</v>
      </c>
      <c r="P91" s="6">
        <v>0</v>
      </c>
      <c r="Q91" s="6">
        <v>2845245.0600000005</v>
      </c>
      <c r="R91" s="7">
        <f t="shared" si="1"/>
        <v>692444376.60815156</v>
      </c>
    </row>
    <row r="92" spans="1:18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743</v>
      </c>
      <c r="G92" s="16">
        <v>0</v>
      </c>
      <c r="H92" s="5">
        <v>55513590.343891002</v>
      </c>
      <c r="I92" s="17">
        <v>0</v>
      </c>
      <c r="J92" s="5">
        <v>0</v>
      </c>
      <c r="K92" s="5">
        <v>0</v>
      </c>
      <c r="L92" s="5">
        <v>0</v>
      </c>
      <c r="M92" s="5">
        <v>349613441.41753978</v>
      </c>
      <c r="N92" s="6">
        <v>0</v>
      </c>
      <c r="O92" s="6">
        <v>0</v>
      </c>
      <c r="P92" s="6">
        <v>0</v>
      </c>
      <c r="Q92" s="6">
        <v>1767321.18</v>
      </c>
      <c r="R92" s="7">
        <f t="shared" si="1"/>
        <v>406894352.94143081</v>
      </c>
    </row>
    <row r="93" spans="1:18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743</v>
      </c>
      <c r="G93" s="16">
        <v>0</v>
      </c>
      <c r="H93" s="5">
        <v>30044863.212669998</v>
      </c>
      <c r="I93" s="17">
        <v>0</v>
      </c>
      <c r="J93" s="5">
        <v>0</v>
      </c>
      <c r="K93" s="5">
        <v>0</v>
      </c>
      <c r="L93" s="5">
        <v>0</v>
      </c>
      <c r="M93" s="5">
        <v>125013603.52490589</v>
      </c>
      <c r="N93" s="6">
        <v>13034181.310622975</v>
      </c>
      <c r="O93" s="6">
        <v>0</v>
      </c>
      <c r="P93" s="6">
        <v>0</v>
      </c>
      <c r="Q93" s="6">
        <v>1174626</v>
      </c>
      <c r="R93" s="7">
        <f t="shared" si="1"/>
        <v>169267274.04819888</v>
      </c>
    </row>
    <row r="94" spans="1:18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743</v>
      </c>
      <c r="G94" s="16">
        <v>0</v>
      </c>
      <c r="H94" s="5">
        <v>154993994.23528999</v>
      </c>
      <c r="I94" s="17">
        <v>0</v>
      </c>
      <c r="J94" s="5">
        <v>0</v>
      </c>
      <c r="K94" s="5">
        <v>0</v>
      </c>
      <c r="L94" s="5">
        <v>0</v>
      </c>
      <c r="M94" s="5">
        <v>943989023.04412007</v>
      </c>
      <c r="N94" s="6">
        <v>63629159.607791245</v>
      </c>
      <c r="O94" s="6">
        <v>0</v>
      </c>
      <c r="P94" s="6">
        <v>0</v>
      </c>
      <c r="Q94" s="6">
        <v>4027585.3098822683</v>
      </c>
      <c r="R94" s="7">
        <f t="shared" si="1"/>
        <v>1166639762.1970835</v>
      </c>
    </row>
    <row r="95" spans="1:18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743</v>
      </c>
      <c r="G95" s="16">
        <v>0</v>
      </c>
      <c r="H95" s="5">
        <v>3925356.6153846998</v>
      </c>
      <c r="I95" s="17">
        <v>0</v>
      </c>
      <c r="J95" s="5">
        <v>0</v>
      </c>
      <c r="K95" s="5">
        <v>0</v>
      </c>
      <c r="L95" s="5">
        <v>0</v>
      </c>
      <c r="M95" s="5">
        <v>29684730.349014163</v>
      </c>
      <c r="N95" s="6">
        <v>2764224.2560119028</v>
      </c>
      <c r="O95" s="6">
        <v>0</v>
      </c>
      <c r="P95" s="6">
        <v>0</v>
      </c>
      <c r="Q95" s="6">
        <v>174969.29199376932</v>
      </c>
      <c r="R95" s="7">
        <f t="shared" si="1"/>
        <v>36549280.512404531</v>
      </c>
    </row>
    <row r="96" spans="1:18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743</v>
      </c>
      <c r="G96" s="16">
        <v>0</v>
      </c>
      <c r="H96" s="5">
        <v>4574542.9502263004</v>
      </c>
      <c r="I96" s="17">
        <v>0</v>
      </c>
      <c r="J96" s="5">
        <v>0</v>
      </c>
      <c r="K96" s="5">
        <v>0</v>
      </c>
      <c r="L96" s="5">
        <v>0</v>
      </c>
      <c r="M96" s="5">
        <v>23920171.669875231</v>
      </c>
      <c r="N96" s="6">
        <v>2620628.1907645306</v>
      </c>
      <c r="O96" s="6">
        <v>0</v>
      </c>
      <c r="P96" s="6">
        <v>0</v>
      </c>
      <c r="Q96" s="6">
        <v>165879.97812396308</v>
      </c>
      <c r="R96" s="7">
        <f t="shared" si="1"/>
        <v>31281222.788990024</v>
      </c>
    </row>
    <row r="97" spans="1:18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743</v>
      </c>
      <c r="G97" s="16">
        <v>0</v>
      </c>
      <c r="H97" s="5">
        <v>30833978.036199</v>
      </c>
      <c r="I97" s="17">
        <v>0</v>
      </c>
      <c r="J97" s="5">
        <v>0</v>
      </c>
      <c r="K97" s="5">
        <v>0</v>
      </c>
      <c r="L97" s="5">
        <v>0</v>
      </c>
      <c r="M97" s="5">
        <v>86257269.36055778</v>
      </c>
      <c r="N97" s="6">
        <v>15813962.598632798</v>
      </c>
      <c r="O97" s="6">
        <v>0</v>
      </c>
      <c r="P97" s="6">
        <v>0</v>
      </c>
      <c r="Q97" s="6">
        <v>750157.79742004361</v>
      </c>
      <c r="R97" s="7">
        <f t="shared" si="1"/>
        <v>133655367.79280962</v>
      </c>
    </row>
    <row r="98" spans="1:18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743</v>
      </c>
      <c r="G98" s="16">
        <v>0</v>
      </c>
      <c r="H98" s="5">
        <v>26689720.570135999</v>
      </c>
      <c r="I98" s="17">
        <v>0</v>
      </c>
      <c r="J98" s="5">
        <v>0</v>
      </c>
      <c r="K98" s="5">
        <v>0</v>
      </c>
      <c r="L98" s="5">
        <v>0</v>
      </c>
      <c r="M98" s="5">
        <v>106744154.83173107</v>
      </c>
      <c r="N98" s="6">
        <v>23079013.80918384</v>
      </c>
      <c r="O98" s="6">
        <v>0</v>
      </c>
      <c r="P98" s="6">
        <v>0</v>
      </c>
      <c r="Q98" s="6">
        <v>1094785.8297844282</v>
      </c>
      <c r="R98" s="7">
        <f t="shared" si="1"/>
        <v>157607675.04083532</v>
      </c>
    </row>
    <row r="99" spans="1:18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743</v>
      </c>
      <c r="G99" s="16">
        <v>0</v>
      </c>
      <c r="H99" s="5">
        <v>26324947.782805</v>
      </c>
      <c r="I99" s="17">
        <v>0</v>
      </c>
      <c r="J99" s="5">
        <v>0</v>
      </c>
      <c r="K99" s="5">
        <v>0</v>
      </c>
      <c r="L99" s="5">
        <v>0</v>
      </c>
      <c r="M99" s="5">
        <v>126666519.94203639</v>
      </c>
      <c r="N99" s="6">
        <v>14030909.372361755</v>
      </c>
      <c r="O99" s="6">
        <v>0</v>
      </c>
      <c r="P99" s="6">
        <v>0</v>
      </c>
      <c r="Q99" s="6">
        <v>665576.13279552828</v>
      </c>
      <c r="R99" s="7">
        <f t="shared" si="1"/>
        <v>167687953.22999868</v>
      </c>
    </row>
    <row r="100" spans="1:18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743</v>
      </c>
      <c r="G100" s="16">
        <v>0</v>
      </c>
      <c r="H100" s="5">
        <v>2640454.3981901002</v>
      </c>
      <c r="I100" s="17">
        <v>0</v>
      </c>
      <c r="J100" s="5">
        <v>0</v>
      </c>
      <c r="K100" s="5">
        <v>0</v>
      </c>
      <c r="L100" s="5">
        <v>0</v>
      </c>
      <c r="M100" s="5">
        <v>13546047.314138908</v>
      </c>
      <c r="N100" s="6">
        <v>3344849.7371201678</v>
      </c>
      <c r="O100" s="6">
        <v>0</v>
      </c>
      <c r="P100" s="6">
        <v>0</v>
      </c>
      <c r="Q100" s="6">
        <v>171848.32745284453</v>
      </c>
      <c r="R100" s="7">
        <f t="shared" si="1"/>
        <v>19703199.77690202</v>
      </c>
    </row>
    <row r="101" spans="1:18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743</v>
      </c>
      <c r="G101" s="16">
        <v>0</v>
      </c>
      <c r="H101" s="5">
        <v>76635238.090498</v>
      </c>
      <c r="I101" s="17">
        <v>0</v>
      </c>
      <c r="J101" s="5">
        <v>0</v>
      </c>
      <c r="K101" s="5">
        <v>0</v>
      </c>
      <c r="L101" s="5">
        <v>0</v>
      </c>
      <c r="M101" s="5">
        <v>432141831.35313582</v>
      </c>
      <c r="N101" s="6">
        <v>41714704.063789316</v>
      </c>
      <c r="O101" s="6">
        <v>0</v>
      </c>
      <c r="P101" s="6">
        <v>0</v>
      </c>
      <c r="Q101" s="6">
        <v>2143176.132547156</v>
      </c>
      <c r="R101" s="7">
        <f t="shared" si="1"/>
        <v>552634949.6399703</v>
      </c>
    </row>
    <row r="102" spans="1:18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743</v>
      </c>
      <c r="G102" s="16">
        <v>0</v>
      </c>
      <c r="H102" s="5">
        <v>18034276.208145</v>
      </c>
      <c r="I102" s="17">
        <v>0</v>
      </c>
      <c r="J102" s="5">
        <v>0</v>
      </c>
      <c r="K102" s="5">
        <v>0</v>
      </c>
      <c r="L102" s="5">
        <v>0</v>
      </c>
      <c r="M102" s="5">
        <v>98080981.409915835</v>
      </c>
      <c r="N102" s="6">
        <v>8839433.9992214758</v>
      </c>
      <c r="O102" s="6">
        <v>0</v>
      </c>
      <c r="P102" s="6">
        <v>0</v>
      </c>
      <c r="Q102" s="6">
        <v>564189.66</v>
      </c>
      <c r="R102" s="7">
        <f t="shared" si="1"/>
        <v>125518881.2772823</v>
      </c>
    </row>
    <row r="103" spans="1:18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743</v>
      </c>
      <c r="G103" s="16">
        <v>0</v>
      </c>
      <c r="H103" s="5">
        <v>470183.51131221</v>
      </c>
      <c r="I103" s="17">
        <v>0</v>
      </c>
      <c r="J103" s="5">
        <v>0</v>
      </c>
      <c r="K103" s="5">
        <v>0</v>
      </c>
      <c r="L103" s="5">
        <v>0</v>
      </c>
      <c r="M103" s="5">
        <v>6092850.0625515981</v>
      </c>
      <c r="N103" s="6">
        <v>0</v>
      </c>
      <c r="O103" s="6">
        <v>0</v>
      </c>
      <c r="P103" s="6">
        <v>0</v>
      </c>
      <c r="Q103" s="6">
        <v>32540.852903905841</v>
      </c>
      <c r="R103" s="7">
        <f t="shared" si="1"/>
        <v>6595574.4267677143</v>
      </c>
    </row>
    <row r="104" spans="1:18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743</v>
      </c>
      <c r="G104" s="16">
        <v>0</v>
      </c>
      <c r="H104" s="5">
        <v>5189273.6289592003</v>
      </c>
      <c r="I104" s="17">
        <v>0</v>
      </c>
      <c r="J104" s="5">
        <v>0</v>
      </c>
      <c r="K104" s="5">
        <v>0</v>
      </c>
      <c r="L104" s="5">
        <v>0</v>
      </c>
      <c r="M104" s="5">
        <v>44910177.661773637</v>
      </c>
      <c r="N104" s="6">
        <v>0</v>
      </c>
      <c r="O104" s="6">
        <v>0</v>
      </c>
      <c r="P104" s="6">
        <v>0</v>
      </c>
      <c r="Q104" s="6">
        <v>187625.60709609417</v>
      </c>
      <c r="R104" s="7">
        <f t="shared" si="1"/>
        <v>50287076.897828929</v>
      </c>
    </row>
    <row r="105" spans="1:18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743</v>
      </c>
      <c r="G105" s="16">
        <v>0</v>
      </c>
      <c r="H105" s="5">
        <v>4000895.3574660001</v>
      </c>
      <c r="I105" s="17">
        <v>0</v>
      </c>
      <c r="J105" s="5">
        <v>0</v>
      </c>
      <c r="K105" s="5">
        <v>0</v>
      </c>
      <c r="L105" s="5">
        <v>0</v>
      </c>
      <c r="M105" s="5">
        <v>32859042.444912996</v>
      </c>
      <c r="N105" s="6">
        <v>0</v>
      </c>
      <c r="O105" s="6">
        <v>0</v>
      </c>
      <c r="P105" s="6">
        <v>0</v>
      </c>
      <c r="Q105" s="6">
        <v>204381.36796906556</v>
      </c>
      <c r="R105" s="7">
        <f t="shared" si="1"/>
        <v>37064319.170348063</v>
      </c>
    </row>
    <row r="106" spans="1:18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743</v>
      </c>
      <c r="G106" s="16">
        <v>0</v>
      </c>
      <c r="H106" s="5">
        <v>3185958.8235293999</v>
      </c>
      <c r="I106" s="17">
        <v>0</v>
      </c>
      <c r="J106" s="5">
        <v>0</v>
      </c>
      <c r="K106" s="5">
        <v>0</v>
      </c>
      <c r="L106" s="5">
        <v>0</v>
      </c>
      <c r="M106" s="5">
        <v>33443969.820004061</v>
      </c>
      <c r="N106" s="6">
        <v>0</v>
      </c>
      <c r="O106" s="6">
        <v>0</v>
      </c>
      <c r="P106" s="6">
        <v>0</v>
      </c>
      <c r="Q106" s="6">
        <v>181068.53049787533</v>
      </c>
      <c r="R106" s="7">
        <f t="shared" si="1"/>
        <v>36810997.17403134</v>
      </c>
    </row>
    <row r="107" spans="1:18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743</v>
      </c>
      <c r="G107" s="16">
        <v>0</v>
      </c>
      <c r="H107" s="5">
        <v>13774324.425339</v>
      </c>
      <c r="I107" s="17">
        <v>0</v>
      </c>
      <c r="J107" s="5">
        <v>0</v>
      </c>
      <c r="K107" s="5">
        <v>0</v>
      </c>
      <c r="L107" s="5">
        <v>0</v>
      </c>
      <c r="M107" s="5">
        <v>48208372.912747562</v>
      </c>
      <c r="N107" s="6">
        <v>0</v>
      </c>
      <c r="O107" s="6">
        <v>0</v>
      </c>
      <c r="P107" s="6">
        <v>0</v>
      </c>
      <c r="Q107" s="6">
        <v>355165.8675748728</v>
      </c>
      <c r="R107" s="7">
        <f t="shared" si="1"/>
        <v>62337863.205661431</v>
      </c>
    </row>
    <row r="108" spans="1:18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743</v>
      </c>
      <c r="G108" s="16">
        <v>0</v>
      </c>
      <c r="H108" s="5">
        <v>5082874.4615385002</v>
      </c>
      <c r="I108" s="17">
        <v>0</v>
      </c>
      <c r="J108" s="5">
        <v>0</v>
      </c>
      <c r="K108" s="5">
        <v>0</v>
      </c>
      <c r="L108" s="5">
        <v>0</v>
      </c>
      <c r="M108" s="5">
        <v>34323806.709718563</v>
      </c>
      <c r="N108" s="6">
        <v>0</v>
      </c>
      <c r="O108" s="6">
        <v>0</v>
      </c>
      <c r="P108" s="6">
        <v>0</v>
      </c>
      <c r="Q108" s="6">
        <v>330939.71395818639</v>
      </c>
      <c r="R108" s="7">
        <f t="shared" si="1"/>
        <v>39737620.885215253</v>
      </c>
    </row>
    <row r="109" spans="1:18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743</v>
      </c>
      <c r="G109" s="16">
        <v>0</v>
      </c>
      <c r="H109" s="5">
        <v>59645544.416289002</v>
      </c>
      <c r="I109" s="17">
        <v>0</v>
      </c>
      <c r="J109" s="5">
        <v>0</v>
      </c>
      <c r="K109" s="5">
        <v>0</v>
      </c>
      <c r="L109" s="5">
        <v>0</v>
      </c>
      <c r="M109" s="5">
        <v>611816436.13238478</v>
      </c>
      <c r="N109" s="6">
        <v>0</v>
      </c>
      <c r="O109" s="6">
        <v>0</v>
      </c>
      <c r="P109" s="6">
        <v>0</v>
      </c>
      <c r="Q109" s="6">
        <v>2011980.2399999998</v>
      </c>
      <c r="R109" s="7">
        <f t="shared" si="1"/>
        <v>673473960.78867376</v>
      </c>
    </row>
    <row r="110" spans="1:18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743</v>
      </c>
      <c r="G110" s="16">
        <v>0</v>
      </c>
      <c r="H110" s="5">
        <v>35718859.837104</v>
      </c>
      <c r="I110" s="17">
        <v>0</v>
      </c>
      <c r="J110" s="5">
        <v>0</v>
      </c>
      <c r="K110" s="5">
        <v>0</v>
      </c>
      <c r="L110" s="5">
        <v>0</v>
      </c>
      <c r="M110" s="5">
        <v>280428530.10211718</v>
      </c>
      <c r="N110" s="6">
        <v>0</v>
      </c>
      <c r="O110" s="6">
        <v>0</v>
      </c>
      <c r="P110" s="6">
        <v>0</v>
      </c>
      <c r="Q110" s="6">
        <v>610456.61803305522</v>
      </c>
      <c r="R110" s="7">
        <f t="shared" si="1"/>
        <v>316757846.55725425</v>
      </c>
    </row>
    <row r="111" spans="1:18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743</v>
      </c>
      <c r="G111" s="16">
        <v>0</v>
      </c>
      <c r="H111" s="5">
        <v>63661312.452489004</v>
      </c>
      <c r="I111" s="17">
        <v>0</v>
      </c>
      <c r="J111" s="5">
        <v>0</v>
      </c>
      <c r="K111" s="5">
        <v>0</v>
      </c>
      <c r="L111" s="5">
        <v>0</v>
      </c>
      <c r="M111" s="5">
        <v>345058376.47730553</v>
      </c>
      <c r="N111" s="6">
        <v>0</v>
      </c>
      <c r="O111" s="6">
        <v>0</v>
      </c>
      <c r="P111" s="6">
        <v>0</v>
      </c>
      <c r="Q111" s="6">
        <v>2640901.86</v>
      </c>
      <c r="R111" s="7">
        <f t="shared" si="1"/>
        <v>411360590.78979456</v>
      </c>
    </row>
    <row r="112" spans="1:18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743</v>
      </c>
      <c r="G112" s="16">
        <v>0</v>
      </c>
      <c r="H112" s="5">
        <v>36308915.312216997</v>
      </c>
      <c r="I112" s="17">
        <v>0</v>
      </c>
      <c r="J112" s="5">
        <v>0</v>
      </c>
      <c r="K112" s="5">
        <v>0</v>
      </c>
      <c r="L112" s="5">
        <v>0</v>
      </c>
      <c r="M112" s="5">
        <v>262292294.60743558</v>
      </c>
      <c r="N112" s="6">
        <v>0</v>
      </c>
      <c r="O112" s="6">
        <v>0</v>
      </c>
      <c r="P112" s="6">
        <v>0</v>
      </c>
      <c r="Q112" s="6">
        <v>1094790.2400000002</v>
      </c>
      <c r="R112" s="7">
        <f t="shared" si="1"/>
        <v>299696000.15965259</v>
      </c>
    </row>
    <row r="113" spans="1:18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743</v>
      </c>
      <c r="G113" s="16">
        <v>0</v>
      </c>
      <c r="H113" s="5">
        <v>15579782.199095</v>
      </c>
      <c r="I113" s="17">
        <v>0</v>
      </c>
      <c r="J113" s="5">
        <v>0</v>
      </c>
      <c r="K113" s="5">
        <v>0</v>
      </c>
      <c r="L113" s="5">
        <v>0</v>
      </c>
      <c r="M113" s="5">
        <v>73463534.75713411</v>
      </c>
      <c r="N113" s="6">
        <v>0</v>
      </c>
      <c r="O113" s="6">
        <v>0</v>
      </c>
      <c r="P113" s="6">
        <v>0</v>
      </c>
      <c r="Q113" s="6">
        <v>155191.68000000002</v>
      </c>
      <c r="R113" s="7">
        <f t="shared" si="1"/>
        <v>89198508.636229113</v>
      </c>
    </row>
    <row r="114" spans="1:18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743</v>
      </c>
      <c r="G114" s="16">
        <v>0</v>
      </c>
      <c r="H114" s="5">
        <v>10020252.081448</v>
      </c>
      <c r="I114" s="17">
        <v>0</v>
      </c>
      <c r="J114" s="5">
        <v>0</v>
      </c>
      <c r="K114" s="5">
        <v>0</v>
      </c>
      <c r="L114" s="5">
        <v>0</v>
      </c>
      <c r="M114" s="5">
        <v>85448884.00654453</v>
      </c>
      <c r="N114" s="6">
        <v>0</v>
      </c>
      <c r="O114" s="6">
        <v>0</v>
      </c>
      <c r="P114" s="6">
        <v>0</v>
      </c>
      <c r="Q114" s="6">
        <v>147277.68196694471</v>
      </c>
      <c r="R114" s="7">
        <f t="shared" si="1"/>
        <v>95616413.76995948</v>
      </c>
    </row>
    <row r="115" spans="1:18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743</v>
      </c>
      <c r="G115" s="16">
        <v>0</v>
      </c>
      <c r="H115" s="5">
        <v>15490096.434389001</v>
      </c>
      <c r="I115" s="17">
        <v>0</v>
      </c>
      <c r="J115" s="5">
        <v>0</v>
      </c>
      <c r="K115" s="5">
        <v>0</v>
      </c>
      <c r="L115" s="5">
        <v>0</v>
      </c>
      <c r="M115" s="5">
        <v>78646023.675057322</v>
      </c>
      <c r="N115" s="6">
        <v>0</v>
      </c>
      <c r="O115" s="6">
        <v>0</v>
      </c>
      <c r="P115" s="6">
        <v>0</v>
      </c>
      <c r="Q115" s="6">
        <v>240696.9</v>
      </c>
      <c r="R115" s="7">
        <f t="shared" si="1"/>
        <v>94376817.009446323</v>
      </c>
    </row>
    <row r="116" spans="1:18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743</v>
      </c>
      <c r="G116" s="16">
        <v>0</v>
      </c>
      <c r="H116" s="5">
        <v>7717903.0769229997</v>
      </c>
      <c r="I116" s="17">
        <v>0</v>
      </c>
      <c r="J116" s="5">
        <v>0</v>
      </c>
      <c r="K116" s="5">
        <v>0</v>
      </c>
      <c r="L116" s="5">
        <v>0</v>
      </c>
      <c r="M116" s="5">
        <v>39137983.288229361</v>
      </c>
      <c r="N116" s="6">
        <v>0</v>
      </c>
      <c r="O116" s="6">
        <v>0</v>
      </c>
      <c r="P116" s="6">
        <v>0</v>
      </c>
      <c r="Q116" s="6">
        <v>397621.98000000004</v>
      </c>
      <c r="R116" s="7">
        <f t="shared" si="1"/>
        <v>47253508.345152356</v>
      </c>
    </row>
    <row r="117" spans="1:18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743</v>
      </c>
      <c r="G117" s="16">
        <v>0</v>
      </c>
      <c r="H117" s="5">
        <v>97202278.823529005</v>
      </c>
      <c r="I117" s="17">
        <v>0</v>
      </c>
      <c r="J117" s="5">
        <v>0</v>
      </c>
      <c r="K117" s="5">
        <v>0</v>
      </c>
      <c r="L117" s="5">
        <v>0</v>
      </c>
      <c r="M117" s="5">
        <v>659872569.24550319</v>
      </c>
      <c r="N117" s="6">
        <v>0</v>
      </c>
      <c r="O117" s="6">
        <v>0</v>
      </c>
      <c r="P117" s="6">
        <v>0</v>
      </c>
      <c r="Q117" s="6">
        <v>2360111.2200000002</v>
      </c>
      <c r="R117" s="7">
        <f t="shared" si="1"/>
        <v>759434959.28903222</v>
      </c>
    </row>
    <row r="118" spans="1:18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743</v>
      </c>
      <c r="G118" s="16">
        <v>0</v>
      </c>
      <c r="H118" s="5">
        <v>127261360.55204</v>
      </c>
      <c r="I118" s="17">
        <v>0</v>
      </c>
      <c r="J118" s="5">
        <v>0</v>
      </c>
      <c r="K118" s="5">
        <v>0</v>
      </c>
      <c r="L118" s="5">
        <v>0</v>
      </c>
      <c r="M118" s="5">
        <v>1267801804.9153183</v>
      </c>
      <c r="N118" s="6">
        <v>0</v>
      </c>
      <c r="O118" s="6">
        <v>0</v>
      </c>
      <c r="P118" s="6">
        <v>0</v>
      </c>
      <c r="Q118" s="6">
        <v>3540058.5600000005</v>
      </c>
      <c r="R118" s="7">
        <f t="shared" si="1"/>
        <v>1398603224.0273583</v>
      </c>
    </row>
    <row r="119" spans="1:18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743</v>
      </c>
      <c r="G119" s="16">
        <v>0</v>
      </c>
      <c r="H119" s="5">
        <v>32143734.597284999</v>
      </c>
      <c r="I119" s="17">
        <v>0</v>
      </c>
      <c r="J119" s="5">
        <v>0</v>
      </c>
      <c r="K119" s="5">
        <v>0</v>
      </c>
      <c r="L119" s="5">
        <v>0</v>
      </c>
      <c r="M119" s="5">
        <v>252734737.96316424</v>
      </c>
      <c r="N119" s="6">
        <v>0</v>
      </c>
      <c r="O119" s="6">
        <v>0</v>
      </c>
      <c r="P119" s="6">
        <v>0</v>
      </c>
      <c r="Q119" s="6">
        <v>765727.20000000007</v>
      </c>
      <c r="R119" s="7">
        <f t="shared" si="1"/>
        <v>285644199.76044923</v>
      </c>
    </row>
    <row r="120" spans="1:18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743</v>
      </c>
      <c r="G120" s="16">
        <v>0</v>
      </c>
      <c r="H120" s="5">
        <v>21393462.352940999</v>
      </c>
      <c r="I120" s="17">
        <v>0</v>
      </c>
      <c r="J120" s="5">
        <v>0</v>
      </c>
      <c r="K120" s="5">
        <v>0</v>
      </c>
      <c r="L120" s="5">
        <v>0</v>
      </c>
      <c r="M120" s="5">
        <v>424491351.4342649</v>
      </c>
      <c r="N120" s="6">
        <v>0</v>
      </c>
      <c r="O120" s="6">
        <v>0</v>
      </c>
      <c r="P120" s="6">
        <v>0</v>
      </c>
      <c r="Q120" s="6">
        <v>848948.58</v>
      </c>
      <c r="R120" s="7">
        <f t="shared" si="1"/>
        <v>446733762.36720586</v>
      </c>
    </row>
    <row r="121" spans="1:18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751</v>
      </c>
      <c r="F121" s="13" t="s">
        <v>743</v>
      </c>
      <c r="G121" s="16">
        <v>0</v>
      </c>
      <c r="H121" s="5">
        <v>956441.80995475</v>
      </c>
      <c r="I121" s="17">
        <v>0</v>
      </c>
      <c r="J121" s="5">
        <v>0</v>
      </c>
      <c r="K121" s="5">
        <v>0</v>
      </c>
      <c r="L121" s="5">
        <v>0</v>
      </c>
      <c r="M121" s="5">
        <v>8257967.5908364812</v>
      </c>
      <c r="N121" s="6">
        <v>0</v>
      </c>
      <c r="O121" s="6">
        <v>0</v>
      </c>
      <c r="P121" s="6">
        <v>0</v>
      </c>
      <c r="Q121" s="6">
        <v>78272.432727272724</v>
      </c>
      <c r="R121" s="7">
        <f t="shared" si="1"/>
        <v>9292681.8335185051</v>
      </c>
    </row>
    <row r="122" spans="1:18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752</v>
      </c>
      <c r="F122" s="13" t="s">
        <v>743</v>
      </c>
      <c r="G122" s="16">
        <v>0</v>
      </c>
      <c r="H122" s="5">
        <v>5221707.7104072999</v>
      </c>
      <c r="I122" s="17">
        <v>0</v>
      </c>
      <c r="J122" s="5">
        <v>0</v>
      </c>
      <c r="K122" s="5">
        <v>0</v>
      </c>
      <c r="L122" s="5">
        <v>0</v>
      </c>
      <c r="M122" s="5">
        <v>21315737.234363444</v>
      </c>
      <c r="N122" s="6">
        <v>0</v>
      </c>
      <c r="O122" s="6">
        <v>0</v>
      </c>
      <c r="P122" s="6">
        <v>0</v>
      </c>
      <c r="Q122" s="6">
        <v>156544.86545454545</v>
      </c>
      <c r="R122" s="7">
        <f t="shared" si="1"/>
        <v>26693989.810225293</v>
      </c>
    </row>
    <row r="123" spans="1:18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753</v>
      </c>
      <c r="F123" s="13" t="s">
        <v>743</v>
      </c>
      <c r="G123" s="16">
        <v>0</v>
      </c>
      <c r="H123" s="5">
        <v>9316892.9773756005</v>
      </c>
      <c r="I123" s="17">
        <v>0</v>
      </c>
      <c r="J123" s="5">
        <v>0</v>
      </c>
      <c r="K123" s="5">
        <v>0</v>
      </c>
      <c r="L123" s="5">
        <v>0</v>
      </c>
      <c r="M123" s="5">
        <v>43693910.552934706</v>
      </c>
      <c r="N123" s="6">
        <v>0</v>
      </c>
      <c r="O123" s="6">
        <v>0</v>
      </c>
      <c r="P123" s="6">
        <v>0</v>
      </c>
      <c r="Q123" s="6">
        <v>391362.16363636364</v>
      </c>
      <c r="R123" s="7">
        <f t="shared" si="1"/>
        <v>53402165.693946667</v>
      </c>
    </row>
    <row r="124" spans="1:18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754</v>
      </c>
      <c r="F124" s="13" t="s">
        <v>743</v>
      </c>
      <c r="G124" s="16">
        <v>0</v>
      </c>
      <c r="H124" s="5">
        <v>6319.0588235293999</v>
      </c>
      <c r="I124" s="17">
        <v>0</v>
      </c>
      <c r="J124" s="5">
        <v>0</v>
      </c>
      <c r="K124" s="5">
        <v>0</v>
      </c>
      <c r="L124" s="5">
        <v>0</v>
      </c>
      <c r="M124" s="5">
        <v>79992.221992089704</v>
      </c>
      <c r="N124" s="6">
        <v>0</v>
      </c>
      <c r="O124" s="6">
        <v>0</v>
      </c>
      <c r="P124" s="6">
        <v>0</v>
      </c>
      <c r="Q124" s="6">
        <v>39136.216363636362</v>
      </c>
      <c r="R124" s="7">
        <f t="shared" si="1"/>
        <v>125447.49717925547</v>
      </c>
    </row>
    <row r="125" spans="1:18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755</v>
      </c>
      <c r="F125" s="13" t="s">
        <v>743</v>
      </c>
      <c r="G125" s="16">
        <v>0</v>
      </c>
      <c r="H125" s="5">
        <v>1028665.8461538</v>
      </c>
      <c r="I125" s="17">
        <v>0</v>
      </c>
      <c r="J125" s="5">
        <v>0</v>
      </c>
      <c r="K125" s="5">
        <v>0</v>
      </c>
      <c r="L125" s="5">
        <v>0</v>
      </c>
      <c r="M125" s="5">
        <v>7179418.9540908476</v>
      </c>
      <c r="N125" s="6">
        <v>0</v>
      </c>
      <c r="O125" s="6">
        <v>0</v>
      </c>
      <c r="P125" s="6">
        <v>0</v>
      </c>
      <c r="Q125" s="6">
        <v>39136.216363636362</v>
      </c>
      <c r="R125" s="7">
        <f t="shared" si="1"/>
        <v>8247221.0166082848</v>
      </c>
    </row>
    <row r="126" spans="1:18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756</v>
      </c>
      <c r="F126" s="13" t="s">
        <v>743</v>
      </c>
      <c r="G126" s="16">
        <v>0</v>
      </c>
      <c r="H126" s="5">
        <v>389425.01357467001</v>
      </c>
      <c r="I126" s="17">
        <v>0</v>
      </c>
      <c r="J126" s="5">
        <v>0</v>
      </c>
      <c r="K126" s="5">
        <v>0</v>
      </c>
      <c r="L126" s="5">
        <v>0</v>
      </c>
      <c r="M126" s="5">
        <v>9971907.3415772934</v>
      </c>
      <c r="N126" s="6">
        <v>0</v>
      </c>
      <c r="O126" s="6">
        <v>0</v>
      </c>
      <c r="P126" s="6">
        <v>0</v>
      </c>
      <c r="Q126" s="6">
        <v>39136.216363636362</v>
      </c>
      <c r="R126" s="7">
        <f t="shared" si="1"/>
        <v>10400468.571515599</v>
      </c>
    </row>
    <row r="127" spans="1:18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757</v>
      </c>
      <c r="F127" s="13" t="s">
        <v>743</v>
      </c>
      <c r="G127" s="16">
        <v>0</v>
      </c>
      <c r="H127" s="5">
        <v>108921.12217194001</v>
      </c>
      <c r="I127" s="17">
        <v>0</v>
      </c>
      <c r="J127" s="5">
        <v>0</v>
      </c>
      <c r="K127" s="5">
        <v>0</v>
      </c>
      <c r="L127" s="5">
        <v>0</v>
      </c>
      <c r="M127" s="5">
        <v>3056882.1113279215</v>
      </c>
      <c r="N127" s="6">
        <v>0</v>
      </c>
      <c r="O127" s="6">
        <v>0</v>
      </c>
      <c r="P127" s="6">
        <v>0</v>
      </c>
      <c r="Q127" s="6">
        <v>39136.216363636362</v>
      </c>
      <c r="R127" s="7">
        <f t="shared" si="1"/>
        <v>3204939.4498634976</v>
      </c>
    </row>
    <row r="128" spans="1:18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758</v>
      </c>
      <c r="F128" s="13" t="s">
        <v>743</v>
      </c>
      <c r="G128" s="16">
        <v>0</v>
      </c>
      <c r="H128" s="5">
        <v>4441797.3755655997</v>
      </c>
      <c r="I128" s="17">
        <v>0</v>
      </c>
      <c r="J128" s="5">
        <v>0</v>
      </c>
      <c r="K128" s="5">
        <v>0</v>
      </c>
      <c r="L128" s="5">
        <v>0</v>
      </c>
      <c r="M128" s="5">
        <v>11939084.901954582</v>
      </c>
      <c r="N128" s="6">
        <v>0</v>
      </c>
      <c r="O128" s="6">
        <v>0</v>
      </c>
      <c r="P128" s="6">
        <v>0</v>
      </c>
      <c r="Q128" s="6">
        <v>156544.86545454545</v>
      </c>
      <c r="R128" s="7">
        <f t="shared" si="1"/>
        <v>16537427.142974727</v>
      </c>
    </row>
    <row r="129" spans="1:18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759</v>
      </c>
      <c r="F129" s="13" t="s">
        <v>743</v>
      </c>
      <c r="G129" s="16">
        <v>0</v>
      </c>
      <c r="H129" s="5">
        <v>17744.416289592999</v>
      </c>
      <c r="I129" s="17">
        <v>0</v>
      </c>
      <c r="J129" s="5">
        <v>0</v>
      </c>
      <c r="K129" s="5">
        <v>0</v>
      </c>
      <c r="L129" s="5">
        <v>0</v>
      </c>
      <c r="M129" s="5">
        <v>2496216.4532161583</v>
      </c>
      <c r="N129" s="6">
        <v>0</v>
      </c>
      <c r="O129" s="6">
        <v>0</v>
      </c>
      <c r="P129" s="6">
        <v>0</v>
      </c>
      <c r="Q129" s="6">
        <v>39136.216363636362</v>
      </c>
      <c r="R129" s="7">
        <f t="shared" si="1"/>
        <v>2553097.0858693877</v>
      </c>
    </row>
    <row r="130" spans="1:18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760</v>
      </c>
      <c r="F130" s="13" t="s">
        <v>743</v>
      </c>
      <c r="G130" s="16">
        <v>0</v>
      </c>
      <c r="H130" s="5">
        <v>6449555.8190045003</v>
      </c>
      <c r="I130" s="17">
        <v>0</v>
      </c>
      <c r="J130" s="5">
        <v>0</v>
      </c>
      <c r="K130" s="5">
        <v>0</v>
      </c>
      <c r="L130" s="5">
        <v>0</v>
      </c>
      <c r="M130" s="5">
        <v>18097904.163170502</v>
      </c>
      <c r="N130" s="6">
        <v>0</v>
      </c>
      <c r="O130" s="6">
        <v>0</v>
      </c>
      <c r="P130" s="6">
        <v>0</v>
      </c>
      <c r="Q130" s="6">
        <v>195681.08181818182</v>
      </c>
      <c r="R130" s="7">
        <f t="shared" si="1"/>
        <v>24743141.063993182</v>
      </c>
    </row>
    <row r="131" spans="1:18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761</v>
      </c>
      <c r="F131" s="13" t="s">
        <v>743</v>
      </c>
      <c r="G131" s="16">
        <v>0</v>
      </c>
      <c r="H131" s="5">
        <v>4806726.5158371003</v>
      </c>
      <c r="I131" s="17">
        <v>0</v>
      </c>
      <c r="J131" s="5">
        <v>0</v>
      </c>
      <c r="K131" s="5">
        <v>0</v>
      </c>
      <c r="L131" s="5">
        <v>0</v>
      </c>
      <c r="M131" s="5">
        <v>25068012.643340841</v>
      </c>
      <c r="N131" s="6">
        <v>0</v>
      </c>
      <c r="O131" s="6">
        <v>0</v>
      </c>
      <c r="P131" s="6">
        <v>0</v>
      </c>
      <c r="Q131" s="6">
        <v>117408.64909090909</v>
      </c>
      <c r="R131" s="7">
        <f t="shared" si="1"/>
        <v>29992147.808268849</v>
      </c>
    </row>
    <row r="132" spans="1:18" ht="30" x14ac:dyDescent="0.25">
      <c r="A132" s="4" t="s">
        <v>5</v>
      </c>
      <c r="B132" s="4" t="s">
        <v>766</v>
      </c>
      <c r="C132" s="4" t="s">
        <v>767</v>
      </c>
      <c r="D132" s="4" t="s">
        <v>768</v>
      </c>
      <c r="E132" s="13" t="s">
        <v>769</v>
      </c>
      <c r="F132" s="13" t="s">
        <v>743</v>
      </c>
      <c r="G132" s="16">
        <v>0</v>
      </c>
      <c r="H132" s="5">
        <v>1424218.2533937001</v>
      </c>
      <c r="I132" s="17">
        <v>0</v>
      </c>
      <c r="J132" s="5">
        <v>0</v>
      </c>
      <c r="K132" s="5">
        <v>0</v>
      </c>
      <c r="L132" s="5">
        <v>0</v>
      </c>
      <c r="M132" s="5">
        <v>6390140.0888910079</v>
      </c>
      <c r="N132" s="6">
        <v>0</v>
      </c>
      <c r="O132" s="6">
        <v>0</v>
      </c>
      <c r="P132" s="6">
        <v>0</v>
      </c>
      <c r="Q132" s="6">
        <v>20873.852088564967</v>
      </c>
      <c r="R132" s="7">
        <f t="shared" si="1"/>
        <v>7835232.1943732733</v>
      </c>
    </row>
    <row r="133" spans="1:18" ht="30" x14ac:dyDescent="0.25">
      <c r="A133" s="4" t="s">
        <v>5</v>
      </c>
      <c r="B133" s="4" t="s">
        <v>766</v>
      </c>
      <c r="C133" s="4" t="s">
        <v>767</v>
      </c>
      <c r="D133" s="4" t="s">
        <v>768</v>
      </c>
      <c r="E133" s="13" t="s">
        <v>770</v>
      </c>
      <c r="F133" s="13" t="s">
        <v>743</v>
      </c>
      <c r="G133" s="16">
        <v>0</v>
      </c>
      <c r="H133" s="5">
        <v>667784.60633483995</v>
      </c>
      <c r="I133" s="17">
        <v>0</v>
      </c>
      <c r="J133" s="5">
        <v>0</v>
      </c>
      <c r="K133" s="5">
        <v>0</v>
      </c>
      <c r="L133" s="5">
        <v>0</v>
      </c>
      <c r="M133" s="5">
        <v>8869861.2783558629</v>
      </c>
      <c r="N133" s="6">
        <v>0</v>
      </c>
      <c r="O133" s="6">
        <v>0</v>
      </c>
      <c r="P133" s="6">
        <v>0</v>
      </c>
      <c r="Q133" s="6">
        <v>35379.027911435034</v>
      </c>
      <c r="R133" s="7">
        <f t="shared" si="1"/>
        <v>9573024.9126021378</v>
      </c>
    </row>
    <row r="134" spans="1:18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744</v>
      </c>
      <c r="G134" s="16">
        <v>0</v>
      </c>
      <c r="H134" s="5">
        <v>43435294.850679003</v>
      </c>
      <c r="I134" s="17">
        <v>0</v>
      </c>
      <c r="J134" s="5">
        <v>0</v>
      </c>
      <c r="K134" s="5">
        <v>0</v>
      </c>
      <c r="L134" s="5">
        <v>0</v>
      </c>
      <c r="M134" s="5">
        <v>300434263.08008629</v>
      </c>
      <c r="N134" s="6">
        <v>0</v>
      </c>
      <c r="O134" s="6">
        <v>0</v>
      </c>
      <c r="P134" s="6">
        <v>0</v>
      </c>
      <c r="Q134" s="6">
        <v>1743671.0861351753</v>
      </c>
      <c r="R134" s="7">
        <f t="shared" si="1"/>
        <v>345613229.01690042</v>
      </c>
    </row>
    <row r="135" spans="1:18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744</v>
      </c>
      <c r="G135" s="16">
        <v>0</v>
      </c>
      <c r="H135" s="5">
        <v>15985580.117647</v>
      </c>
      <c r="I135" s="17">
        <v>0</v>
      </c>
      <c r="J135" s="5">
        <v>0</v>
      </c>
      <c r="K135" s="5">
        <v>0</v>
      </c>
      <c r="L135" s="5">
        <v>0</v>
      </c>
      <c r="M135" s="5">
        <v>91469745.938164502</v>
      </c>
      <c r="N135" s="6">
        <v>0</v>
      </c>
      <c r="O135" s="6">
        <v>0</v>
      </c>
      <c r="P135" s="6">
        <v>0</v>
      </c>
      <c r="Q135" s="6">
        <v>367793.09206431586</v>
      </c>
      <c r="R135" s="7">
        <f t="shared" si="1"/>
        <v>107823119.14787582</v>
      </c>
    </row>
    <row r="136" spans="1:18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744</v>
      </c>
      <c r="G136" s="16">
        <v>0</v>
      </c>
      <c r="H136" s="5">
        <v>42322113.656108998</v>
      </c>
      <c r="I136" s="17">
        <v>0</v>
      </c>
      <c r="J136" s="5">
        <v>0</v>
      </c>
      <c r="K136" s="5">
        <v>0</v>
      </c>
      <c r="L136" s="5">
        <v>0</v>
      </c>
      <c r="M136" s="5">
        <v>289012992.54808611</v>
      </c>
      <c r="N136" s="6">
        <v>0</v>
      </c>
      <c r="O136" s="6">
        <v>0</v>
      </c>
      <c r="P136" s="6">
        <v>0</v>
      </c>
      <c r="Q136" s="6">
        <v>1280265.9218005091</v>
      </c>
      <c r="R136" s="7">
        <f t="shared" ref="R136:R199" si="2">+SUM(G136:Q136)</f>
        <v>332615372.12599558</v>
      </c>
    </row>
    <row r="137" spans="1:18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744</v>
      </c>
      <c r="G137" s="16">
        <v>0</v>
      </c>
      <c r="H137" s="5">
        <v>27051901.457013</v>
      </c>
      <c r="I137" s="17">
        <v>0</v>
      </c>
      <c r="J137" s="5">
        <v>0</v>
      </c>
      <c r="K137" s="5">
        <v>0</v>
      </c>
      <c r="L137" s="5">
        <v>0</v>
      </c>
      <c r="M137" s="5">
        <v>107833881.69504558</v>
      </c>
      <c r="N137" s="6">
        <v>0</v>
      </c>
      <c r="O137" s="6">
        <v>0</v>
      </c>
      <c r="P137" s="6">
        <v>0</v>
      </c>
      <c r="Q137" s="6">
        <v>153466.87002216963</v>
      </c>
      <c r="R137" s="7">
        <f t="shared" si="2"/>
        <v>135039250.02208075</v>
      </c>
    </row>
    <row r="138" spans="1:18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744</v>
      </c>
      <c r="G138" s="16">
        <v>0</v>
      </c>
      <c r="H138" s="5">
        <v>36423788.778279997</v>
      </c>
      <c r="I138" s="17">
        <v>0</v>
      </c>
      <c r="J138" s="5">
        <v>0</v>
      </c>
      <c r="K138" s="5">
        <v>0</v>
      </c>
      <c r="L138" s="5">
        <v>0</v>
      </c>
      <c r="M138" s="5">
        <v>166473430.75494808</v>
      </c>
      <c r="N138" s="6">
        <v>0</v>
      </c>
      <c r="O138" s="6">
        <v>0</v>
      </c>
      <c r="P138" s="6">
        <v>0</v>
      </c>
      <c r="Q138" s="6">
        <v>526321.30550897541</v>
      </c>
      <c r="R138" s="7">
        <f t="shared" si="2"/>
        <v>203423540.83873704</v>
      </c>
    </row>
    <row r="139" spans="1:18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744</v>
      </c>
      <c r="G139" s="16">
        <v>0</v>
      </c>
      <c r="H139" s="5">
        <v>2434774.3257919</v>
      </c>
      <c r="I139" s="17">
        <v>0</v>
      </c>
      <c r="J139" s="5">
        <v>0</v>
      </c>
      <c r="K139" s="5">
        <v>0</v>
      </c>
      <c r="L139" s="5">
        <v>0</v>
      </c>
      <c r="M139" s="5">
        <v>21752536.075841866</v>
      </c>
      <c r="N139" s="6">
        <v>0</v>
      </c>
      <c r="O139" s="6">
        <v>0</v>
      </c>
      <c r="P139" s="6">
        <v>0</v>
      </c>
      <c r="Q139" s="6">
        <v>455938.55836407508</v>
      </c>
      <c r="R139" s="7">
        <f t="shared" si="2"/>
        <v>24643248.95999784</v>
      </c>
    </row>
    <row r="140" spans="1:18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744</v>
      </c>
      <c r="G140" s="16">
        <v>0</v>
      </c>
      <c r="H140" s="5">
        <v>14842363.665158</v>
      </c>
      <c r="I140" s="17">
        <v>0</v>
      </c>
      <c r="J140" s="5">
        <v>0</v>
      </c>
      <c r="K140" s="5">
        <v>0</v>
      </c>
      <c r="L140" s="5">
        <v>0</v>
      </c>
      <c r="M140" s="5">
        <v>98812899.358578011</v>
      </c>
      <c r="N140" s="6">
        <v>0</v>
      </c>
      <c r="O140" s="6">
        <v>0</v>
      </c>
      <c r="P140" s="6">
        <v>0</v>
      </c>
      <c r="Q140" s="6">
        <v>341847.1127208164</v>
      </c>
      <c r="R140" s="7">
        <f t="shared" si="2"/>
        <v>113997110.13645683</v>
      </c>
    </row>
    <row r="141" spans="1:18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744</v>
      </c>
      <c r="G141" s="16">
        <v>0</v>
      </c>
      <c r="H141" s="5">
        <v>13118688.488688</v>
      </c>
      <c r="I141" s="17">
        <v>0</v>
      </c>
      <c r="J141" s="5">
        <v>0</v>
      </c>
      <c r="K141" s="5">
        <v>0</v>
      </c>
      <c r="L141" s="5">
        <v>0</v>
      </c>
      <c r="M141" s="5">
        <v>86248566.412894458</v>
      </c>
      <c r="N141" s="6">
        <v>0</v>
      </c>
      <c r="O141" s="6">
        <v>0</v>
      </c>
      <c r="P141" s="6">
        <v>0</v>
      </c>
      <c r="Q141" s="6">
        <v>717334.46997541026</v>
      </c>
      <c r="R141" s="7">
        <f t="shared" si="2"/>
        <v>100084589.37155786</v>
      </c>
    </row>
    <row r="142" spans="1:18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744</v>
      </c>
      <c r="G142" s="16">
        <v>0</v>
      </c>
      <c r="H142" s="5">
        <v>30599274.723981999</v>
      </c>
      <c r="I142" s="17">
        <v>0</v>
      </c>
      <c r="J142" s="5">
        <v>0</v>
      </c>
      <c r="K142" s="5">
        <v>0</v>
      </c>
      <c r="L142" s="5">
        <v>0</v>
      </c>
      <c r="M142" s="5">
        <v>186934488.9889324</v>
      </c>
      <c r="N142" s="6">
        <v>0</v>
      </c>
      <c r="O142" s="6">
        <v>0</v>
      </c>
      <c r="P142" s="6">
        <v>0</v>
      </c>
      <c r="Q142" s="6">
        <v>2087319.2234085533</v>
      </c>
      <c r="R142" s="7">
        <f t="shared" si="2"/>
        <v>219621082.93632296</v>
      </c>
    </row>
    <row r="143" spans="1:18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744</v>
      </c>
      <c r="G143" s="16">
        <v>0</v>
      </c>
      <c r="H143" s="5">
        <v>69037205.095023006</v>
      </c>
      <c r="I143" s="17">
        <v>0</v>
      </c>
      <c r="J143" s="5">
        <v>0</v>
      </c>
      <c r="K143" s="5">
        <v>0</v>
      </c>
      <c r="L143" s="5">
        <v>0</v>
      </c>
      <c r="M143" s="5">
        <v>562119789.10040772</v>
      </c>
      <c r="N143" s="6">
        <v>31385693.749507546</v>
      </c>
      <c r="O143" s="6">
        <v>0</v>
      </c>
      <c r="P143" s="6">
        <v>0</v>
      </c>
      <c r="Q143" s="6">
        <v>2891344.32</v>
      </c>
      <c r="R143" s="7">
        <f t="shared" si="2"/>
        <v>665434032.26493835</v>
      </c>
    </row>
    <row r="144" spans="1:18" ht="30" x14ac:dyDescent="0.25">
      <c r="A144" s="4" t="s">
        <v>5</v>
      </c>
      <c r="B144" s="4" t="s">
        <v>222</v>
      </c>
      <c r="C144" s="4" t="s">
        <v>235</v>
      </c>
      <c r="D144" s="4" t="s">
        <v>771</v>
      </c>
      <c r="E144" s="13" t="s">
        <v>236</v>
      </c>
      <c r="F144" s="13" t="s">
        <v>744</v>
      </c>
      <c r="G144" s="16">
        <v>0</v>
      </c>
      <c r="H144" s="5">
        <v>20715620.542986002</v>
      </c>
      <c r="I144" s="17">
        <v>0</v>
      </c>
      <c r="J144" s="5">
        <v>0</v>
      </c>
      <c r="K144" s="5">
        <v>0</v>
      </c>
      <c r="L144" s="5">
        <v>0</v>
      </c>
      <c r="M144" s="5">
        <v>69779363.20316337</v>
      </c>
      <c r="N144" s="6">
        <v>0</v>
      </c>
      <c r="O144" s="6">
        <v>0</v>
      </c>
      <c r="P144" s="6">
        <v>0</v>
      </c>
      <c r="Q144" s="6">
        <v>603578.26689875277</v>
      </c>
      <c r="R144" s="7">
        <f t="shared" si="2"/>
        <v>91098562.013048127</v>
      </c>
    </row>
    <row r="145" spans="1:18" ht="30" x14ac:dyDescent="0.25">
      <c r="A145" s="4" t="s">
        <v>5</v>
      </c>
      <c r="B145" s="4" t="s">
        <v>222</v>
      </c>
      <c r="C145" s="4" t="s">
        <v>235</v>
      </c>
      <c r="D145" s="4" t="s">
        <v>771</v>
      </c>
      <c r="E145" s="13" t="s">
        <v>237</v>
      </c>
      <c r="F145" s="13" t="s">
        <v>744</v>
      </c>
      <c r="G145" s="16">
        <v>0</v>
      </c>
      <c r="H145" s="5">
        <v>6368104.5520361997</v>
      </c>
      <c r="I145" s="17">
        <v>0</v>
      </c>
      <c r="J145" s="5">
        <v>0</v>
      </c>
      <c r="K145" s="5">
        <v>0</v>
      </c>
      <c r="L145" s="5">
        <v>0</v>
      </c>
      <c r="M145" s="5">
        <v>37328784.706043065</v>
      </c>
      <c r="N145" s="6">
        <v>0</v>
      </c>
      <c r="O145" s="6">
        <v>0</v>
      </c>
      <c r="P145" s="6">
        <v>0</v>
      </c>
      <c r="Q145" s="6">
        <v>249001.99310124718</v>
      </c>
      <c r="R145" s="7">
        <f t="shared" si="2"/>
        <v>43945891.251180507</v>
      </c>
    </row>
    <row r="146" spans="1:18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744</v>
      </c>
      <c r="G146" s="16">
        <v>0</v>
      </c>
      <c r="H146" s="5">
        <v>108359355.15837</v>
      </c>
      <c r="I146" s="17">
        <v>0</v>
      </c>
      <c r="J146" s="5">
        <v>0</v>
      </c>
      <c r="K146" s="5">
        <v>0</v>
      </c>
      <c r="L146" s="5">
        <v>0</v>
      </c>
      <c r="M146" s="5">
        <v>739140296.37871552</v>
      </c>
      <c r="N146" s="6">
        <v>0</v>
      </c>
      <c r="O146" s="6">
        <v>0</v>
      </c>
      <c r="P146" s="6">
        <v>0</v>
      </c>
      <c r="Q146" s="6">
        <v>3019712.22</v>
      </c>
      <c r="R146" s="7">
        <f t="shared" si="2"/>
        <v>850519363.75708556</v>
      </c>
    </row>
    <row r="147" spans="1:18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744</v>
      </c>
      <c r="G147" s="16">
        <v>0</v>
      </c>
      <c r="H147" s="5">
        <v>159891948.69683</v>
      </c>
      <c r="I147" s="17">
        <v>0</v>
      </c>
      <c r="J147" s="5">
        <v>0</v>
      </c>
      <c r="K147" s="5">
        <v>0</v>
      </c>
      <c r="L147" s="5">
        <v>0</v>
      </c>
      <c r="M147" s="5">
        <v>1139237216.5058231</v>
      </c>
      <c r="N147" s="6">
        <v>0</v>
      </c>
      <c r="O147" s="6">
        <v>0</v>
      </c>
      <c r="P147" s="6">
        <v>0</v>
      </c>
      <c r="Q147" s="6">
        <v>3920482.3386973916</v>
      </c>
      <c r="R147" s="7">
        <f t="shared" si="2"/>
        <v>1303049647.5413506</v>
      </c>
    </row>
    <row r="148" spans="1:18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744</v>
      </c>
      <c r="G148" s="16">
        <v>0</v>
      </c>
      <c r="H148" s="5">
        <v>64880924.488688</v>
      </c>
      <c r="I148" s="17">
        <v>0</v>
      </c>
      <c r="J148" s="5">
        <v>0</v>
      </c>
      <c r="K148" s="5">
        <v>0</v>
      </c>
      <c r="L148" s="5">
        <v>0</v>
      </c>
      <c r="M148" s="5">
        <v>421427299.27597785</v>
      </c>
      <c r="N148" s="6">
        <v>0</v>
      </c>
      <c r="O148" s="6">
        <v>0</v>
      </c>
      <c r="P148" s="6">
        <v>0</v>
      </c>
      <c r="Q148" s="6">
        <v>1644170.5271718593</v>
      </c>
      <c r="R148" s="7">
        <f t="shared" si="2"/>
        <v>487952394.29183769</v>
      </c>
    </row>
    <row r="149" spans="1:18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744</v>
      </c>
      <c r="G149" s="16">
        <v>0</v>
      </c>
      <c r="H149" s="5">
        <v>46677352.334841996</v>
      </c>
      <c r="I149" s="17">
        <v>0</v>
      </c>
      <c r="J149" s="5">
        <v>0</v>
      </c>
      <c r="K149" s="5">
        <v>0</v>
      </c>
      <c r="L149" s="5">
        <v>0</v>
      </c>
      <c r="M149" s="5">
        <v>261208272.88187054</v>
      </c>
      <c r="N149" s="6">
        <v>0</v>
      </c>
      <c r="O149" s="6">
        <v>0</v>
      </c>
      <c r="P149" s="6">
        <v>0</v>
      </c>
      <c r="Q149" s="6">
        <v>1043810.9741307494</v>
      </c>
      <c r="R149" s="7">
        <f t="shared" si="2"/>
        <v>308929436.19084328</v>
      </c>
    </row>
    <row r="150" spans="1:18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744</v>
      </c>
      <c r="G150" s="16">
        <v>0</v>
      </c>
      <c r="H150" s="5">
        <v>236885017.51131001</v>
      </c>
      <c r="I150" s="17">
        <v>0</v>
      </c>
      <c r="J150" s="5">
        <v>0</v>
      </c>
      <c r="K150" s="5">
        <v>0</v>
      </c>
      <c r="L150" s="5">
        <v>0</v>
      </c>
      <c r="M150" s="5">
        <v>1531910638.8926935</v>
      </c>
      <c r="N150" s="6">
        <v>0</v>
      </c>
      <c r="O150" s="6">
        <v>0</v>
      </c>
      <c r="P150" s="6">
        <v>0</v>
      </c>
      <c r="Q150" s="6">
        <v>5236516.2600000007</v>
      </c>
      <c r="R150" s="7">
        <f t="shared" si="2"/>
        <v>1774032172.6640036</v>
      </c>
    </row>
    <row r="151" spans="1:18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744</v>
      </c>
      <c r="G151" s="16">
        <v>0</v>
      </c>
      <c r="H151" s="5">
        <v>194793819.14932001</v>
      </c>
      <c r="I151" s="17">
        <v>0</v>
      </c>
      <c r="J151" s="5">
        <v>0</v>
      </c>
      <c r="K151" s="5">
        <v>0</v>
      </c>
      <c r="L151" s="5">
        <v>0</v>
      </c>
      <c r="M151" s="5">
        <v>1513721451.4694214</v>
      </c>
      <c r="N151" s="6">
        <v>0</v>
      </c>
      <c r="O151" s="6">
        <v>0</v>
      </c>
      <c r="P151" s="6">
        <v>0</v>
      </c>
      <c r="Q151" s="6">
        <v>4834327.6618140284</v>
      </c>
      <c r="R151" s="7">
        <f t="shared" si="2"/>
        <v>1713349598.2805555</v>
      </c>
    </row>
    <row r="152" spans="1:18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744</v>
      </c>
      <c r="G152" s="16">
        <v>0</v>
      </c>
      <c r="H152" s="5">
        <v>118817667.75566</v>
      </c>
      <c r="I152" s="17">
        <v>0</v>
      </c>
      <c r="J152" s="5">
        <v>0</v>
      </c>
      <c r="K152" s="5">
        <v>0</v>
      </c>
      <c r="L152" s="5">
        <v>0</v>
      </c>
      <c r="M152" s="5">
        <v>862142614.20789027</v>
      </c>
      <c r="N152" s="6">
        <v>0</v>
      </c>
      <c r="O152" s="6">
        <v>0</v>
      </c>
      <c r="P152" s="6">
        <v>0</v>
      </c>
      <c r="Q152" s="6">
        <v>4622881.7911323151</v>
      </c>
      <c r="R152" s="7">
        <f t="shared" si="2"/>
        <v>985583163.75468266</v>
      </c>
    </row>
    <row r="153" spans="1:18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744</v>
      </c>
      <c r="G153" s="16">
        <v>0</v>
      </c>
      <c r="H153" s="5">
        <v>29709834.787330002</v>
      </c>
      <c r="I153" s="17">
        <v>0</v>
      </c>
      <c r="J153" s="5">
        <v>0</v>
      </c>
      <c r="K153" s="5">
        <v>0</v>
      </c>
      <c r="L153" s="5">
        <v>0</v>
      </c>
      <c r="M153" s="5">
        <v>156550073.90304899</v>
      </c>
      <c r="N153" s="6">
        <v>0</v>
      </c>
      <c r="O153" s="6">
        <v>0</v>
      </c>
      <c r="P153" s="6">
        <v>0</v>
      </c>
      <c r="Q153" s="6">
        <v>1399891.7141210497</v>
      </c>
      <c r="R153" s="7">
        <f t="shared" si="2"/>
        <v>187659800.40450004</v>
      </c>
    </row>
    <row r="154" spans="1:18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744</v>
      </c>
      <c r="G154" s="16">
        <v>0</v>
      </c>
      <c r="H154" s="5">
        <v>31695162.180994999</v>
      </c>
      <c r="I154" s="17">
        <v>0</v>
      </c>
      <c r="J154" s="5">
        <v>0</v>
      </c>
      <c r="K154" s="5">
        <v>0</v>
      </c>
      <c r="L154" s="5">
        <v>0</v>
      </c>
      <c r="M154" s="5">
        <v>145646018.16493788</v>
      </c>
      <c r="N154" s="6">
        <v>0</v>
      </c>
      <c r="O154" s="6">
        <v>0</v>
      </c>
      <c r="P154" s="6">
        <v>0</v>
      </c>
      <c r="Q154" s="6">
        <v>1474963.9155185812</v>
      </c>
      <c r="R154" s="7">
        <f t="shared" si="2"/>
        <v>178816144.26145145</v>
      </c>
    </row>
    <row r="155" spans="1:18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744</v>
      </c>
      <c r="G155" s="16">
        <v>0</v>
      </c>
      <c r="H155" s="5">
        <v>2790743.8371040998</v>
      </c>
      <c r="I155" s="17">
        <v>0</v>
      </c>
      <c r="J155" s="5">
        <v>0</v>
      </c>
      <c r="K155" s="5">
        <v>0</v>
      </c>
      <c r="L155" s="5">
        <v>0</v>
      </c>
      <c r="M155" s="5">
        <v>23762807.926310003</v>
      </c>
      <c r="N155" s="6">
        <v>0</v>
      </c>
      <c r="O155" s="6">
        <v>0</v>
      </c>
      <c r="P155" s="6">
        <v>0</v>
      </c>
      <c r="Q155" s="6">
        <v>502377.71741402592</v>
      </c>
      <c r="R155" s="7">
        <f t="shared" si="2"/>
        <v>27055929.480828129</v>
      </c>
    </row>
    <row r="156" spans="1:18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744</v>
      </c>
      <c r="G156" s="16">
        <v>0</v>
      </c>
      <c r="H156" s="5">
        <v>17067905.728507001</v>
      </c>
      <c r="I156" s="17">
        <v>0</v>
      </c>
      <c r="J156" s="5">
        <v>0</v>
      </c>
      <c r="K156" s="5">
        <v>0</v>
      </c>
      <c r="L156" s="5">
        <v>0</v>
      </c>
      <c r="M156" s="5">
        <v>114934316.396805</v>
      </c>
      <c r="N156" s="6">
        <v>0</v>
      </c>
      <c r="O156" s="6">
        <v>0</v>
      </c>
      <c r="P156" s="6">
        <v>0</v>
      </c>
      <c r="Q156" s="6">
        <v>497178.54</v>
      </c>
      <c r="R156" s="7">
        <f t="shared" si="2"/>
        <v>132499400.66531201</v>
      </c>
    </row>
    <row r="157" spans="1:18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744</v>
      </c>
      <c r="G157" s="16">
        <v>0</v>
      </c>
      <c r="H157" s="5">
        <v>78538804.642534003</v>
      </c>
      <c r="I157" s="17">
        <v>0</v>
      </c>
      <c r="J157" s="5">
        <v>0</v>
      </c>
      <c r="K157" s="5">
        <v>0</v>
      </c>
      <c r="L157" s="5">
        <v>0</v>
      </c>
      <c r="M157" s="5">
        <v>594850595.40059066</v>
      </c>
      <c r="N157" s="6">
        <v>0</v>
      </c>
      <c r="O157" s="6">
        <v>0</v>
      </c>
      <c r="P157" s="6">
        <v>0</v>
      </c>
      <c r="Q157" s="6">
        <v>2831638.077530534</v>
      </c>
      <c r="R157" s="7">
        <f t="shared" si="2"/>
        <v>676221038.12065518</v>
      </c>
    </row>
    <row r="158" spans="1:18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744</v>
      </c>
      <c r="G158" s="16">
        <v>0</v>
      </c>
      <c r="H158" s="5">
        <v>67488291.339366004</v>
      </c>
      <c r="I158" s="17">
        <v>0</v>
      </c>
      <c r="J158" s="5">
        <v>0</v>
      </c>
      <c r="K158" s="5">
        <v>0</v>
      </c>
      <c r="L158" s="5">
        <v>0</v>
      </c>
      <c r="M158" s="5">
        <v>514235068.37069565</v>
      </c>
      <c r="N158" s="6">
        <v>0</v>
      </c>
      <c r="O158" s="6">
        <v>0</v>
      </c>
      <c r="P158" s="6">
        <v>0</v>
      </c>
      <c r="Q158" s="6">
        <v>2708775.4977907417</v>
      </c>
      <c r="R158" s="7">
        <f t="shared" si="2"/>
        <v>584432135.20785236</v>
      </c>
    </row>
    <row r="159" spans="1:18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744</v>
      </c>
      <c r="G159" s="16">
        <v>0</v>
      </c>
      <c r="H159" s="5">
        <v>36370321.873303004</v>
      </c>
      <c r="I159" s="17">
        <v>0</v>
      </c>
      <c r="J159" s="5">
        <v>0</v>
      </c>
      <c r="K159" s="5">
        <v>0</v>
      </c>
      <c r="L159" s="5">
        <v>0</v>
      </c>
      <c r="M159" s="5">
        <v>232058071.06968865</v>
      </c>
      <c r="N159" s="6">
        <v>0</v>
      </c>
      <c r="O159" s="6">
        <v>0</v>
      </c>
      <c r="P159" s="6">
        <v>0</v>
      </c>
      <c r="Q159" s="6">
        <v>830297.08467872452</v>
      </c>
      <c r="R159" s="7">
        <f t="shared" si="2"/>
        <v>269258690.02767038</v>
      </c>
    </row>
    <row r="160" spans="1:18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744</v>
      </c>
      <c r="G160" s="16">
        <v>0</v>
      </c>
      <c r="H160" s="5">
        <v>84910305.239819005</v>
      </c>
      <c r="I160" s="17">
        <v>0</v>
      </c>
      <c r="J160" s="5">
        <v>0</v>
      </c>
      <c r="K160" s="5">
        <v>0</v>
      </c>
      <c r="L160" s="5">
        <v>0</v>
      </c>
      <c r="M160" s="5">
        <v>516701695.48675519</v>
      </c>
      <c r="N160" s="6">
        <v>45932341.65163181</v>
      </c>
      <c r="O160" s="6">
        <v>0</v>
      </c>
      <c r="P160" s="6">
        <v>0</v>
      </c>
      <c r="Q160" s="6">
        <v>3867030</v>
      </c>
      <c r="R160" s="7">
        <f t="shared" si="2"/>
        <v>651411372.37820601</v>
      </c>
    </row>
    <row r="161" spans="1:18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744</v>
      </c>
      <c r="G161" s="16">
        <v>0</v>
      </c>
      <c r="H161" s="5">
        <v>81841075.457013994</v>
      </c>
      <c r="I161" s="17">
        <v>0</v>
      </c>
      <c r="J161" s="5">
        <v>0</v>
      </c>
      <c r="K161" s="5">
        <v>0</v>
      </c>
      <c r="L161" s="5">
        <v>0</v>
      </c>
      <c r="M161" s="5">
        <v>579214470.96389294</v>
      </c>
      <c r="N161" s="6">
        <v>40756866.535954982</v>
      </c>
      <c r="O161" s="6">
        <v>0</v>
      </c>
      <c r="P161" s="6">
        <v>0</v>
      </c>
      <c r="Q161" s="6">
        <v>3087322.0200000005</v>
      </c>
      <c r="R161" s="7">
        <f t="shared" si="2"/>
        <v>704899734.97686183</v>
      </c>
    </row>
    <row r="162" spans="1:18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744</v>
      </c>
      <c r="G162" s="16">
        <v>0</v>
      </c>
      <c r="H162" s="5">
        <v>19666088.950226001</v>
      </c>
      <c r="I162" s="17">
        <v>0</v>
      </c>
      <c r="J162" s="5">
        <v>0</v>
      </c>
      <c r="K162" s="5">
        <v>0</v>
      </c>
      <c r="L162" s="5">
        <v>0</v>
      </c>
      <c r="M162" s="5">
        <v>130250344.10309786</v>
      </c>
      <c r="N162" s="6">
        <v>8138877.5707125394</v>
      </c>
      <c r="O162" s="6">
        <v>0</v>
      </c>
      <c r="P162" s="6">
        <v>0</v>
      </c>
      <c r="Q162" s="6">
        <v>720760.95247592719</v>
      </c>
      <c r="R162" s="7">
        <f t="shared" si="2"/>
        <v>158776071.57651234</v>
      </c>
    </row>
    <row r="163" spans="1:18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744</v>
      </c>
      <c r="G163" s="16">
        <v>0</v>
      </c>
      <c r="H163" s="5">
        <v>3689126.3257919</v>
      </c>
      <c r="I163" s="17">
        <v>0</v>
      </c>
      <c r="J163" s="5">
        <v>0</v>
      </c>
      <c r="K163" s="5">
        <v>0</v>
      </c>
      <c r="L163" s="5">
        <v>0</v>
      </c>
      <c r="M163" s="5">
        <v>28192529.468753438</v>
      </c>
      <c r="N163" s="6">
        <v>1165601.8408444594</v>
      </c>
      <c r="O163" s="6">
        <v>0</v>
      </c>
      <c r="P163" s="6">
        <v>0</v>
      </c>
      <c r="Q163" s="6">
        <v>103223.11470047043</v>
      </c>
      <c r="R163" s="7">
        <f t="shared" si="2"/>
        <v>33150480.750090268</v>
      </c>
    </row>
    <row r="164" spans="1:18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744</v>
      </c>
      <c r="G164" s="16">
        <v>0</v>
      </c>
      <c r="H164" s="5">
        <v>44926715.402714998</v>
      </c>
      <c r="I164" s="17">
        <v>0</v>
      </c>
      <c r="J164" s="5">
        <v>0</v>
      </c>
      <c r="K164" s="5">
        <v>0</v>
      </c>
      <c r="L164" s="5">
        <v>0</v>
      </c>
      <c r="M164" s="5">
        <v>210515103.54617712</v>
      </c>
      <c r="N164" s="6">
        <v>0</v>
      </c>
      <c r="O164" s="6">
        <v>0</v>
      </c>
      <c r="P164" s="6">
        <v>0</v>
      </c>
      <c r="Q164" s="6">
        <v>1082305.9842027398</v>
      </c>
      <c r="R164" s="7">
        <f t="shared" si="2"/>
        <v>256524124.93309486</v>
      </c>
    </row>
    <row r="165" spans="1:18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744</v>
      </c>
      <c r="G165" s="16">
        <v>0</v>
      </c>
      <c r="H165" s="5">
        <v>106143517.54751</v>
      </c>
      <c r="I165" s="17">
        <v>0</v>
      </c>
      <c r="J165" s="5">
        <v>0</v>
      </c>
      <c r="K165" s="5">
        <v>0</v>
      </c>
      <c r="L165" s="5">
        <v>0</v>
      </c>
      <c r="M165" s="5">
        <v>721229805.53450572</v>
      </c>
      <c r="N165" s="6">
        <v>0</v>
      </c>
      <c r="O165" s="6">
        <v>0</v>
      </c>
      <c r="P165" s="6">
        <v>0</v>
      </c>
      <c r="Q165" s="6">
        <v>3278824.8133884291</v>
      </c>
      <c r="R165" s="7">
        <f t="shared" si="2"/>
        <v>830652147.89540422</v>
      </c>
    </row>
    <row r="166" spans="1:18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744</v>
      </c>
      <c r="G166" s="16">
        <v>0</v>
      </c>
      <c r="H166" s="5">
        <v>47816084.805428997</v>
      </c>
      <c r="I166" s="17">
        <v>0</v>
      </c>
      <c r="J166" s="5">
        <v>0</v>
      </c>
      <c r="K166" s="5">
        <v>0</v>
      </c>
      <c r="L166" s="5">
        <v>0</v>
      </c>
      <c r="M166" s="5">
        <v>372197712.27861607</v>
      </c>
      <c r="N166" s="6">
        <v>0</v>
      </c>
      <c r="O166" s="6">
        <v>0</v>
      </c>
      <c r="P166" s="6">
        <v>0</v>
      </c>
      <c r="Q166" s="6">
        <v>1444050.5289715524</v>
      </c>
      <c r="R166" s="7">
        <f t="shared" si="2"/>
        <v>421457847.61301661</v>
      </c>
    </row>
    <row r="167" spans="1:18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744</v>
      </c>
      <c r="G167" s="16">
        <v>0</v>
      </c>
      <c r="H167" s="5">
        <v>23540274.515836999</v>
      </c>
      <c r="I167" s="17">
        <v>0</v>
      </c>
      <c r="J167" s="5">
        <v>0</v>
      </c>
      <c r="K167" s="5">
        <v>0</v>
      </c>
      <c r="L167" s="5">
        <v>0</v>
      </c>
      <c r="M167" s="5">
        <v>161466805.94964033</v>
      </c>
      <c r="N167" s="6">
        <v>0</v>
      </c>
      <c r="O167" s="6">
        <v>0</v>
      </c>
      <c r="P167" s="6">
        <v>0</v>
      </c>
      <c r="Q167" s="6">
        <v>1014233.4053854176</v>
      </c>
      <c r="R167" s="7">
        <f t="shared" si="2"/>
        <v>186021313.87086275</v>
      </c>
    </row>
    <row r="168" spans="1:18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744</v>
      </c>
      <c r="G168" s="16">
        <v>0</v>
      </c>
      <c r="H168" s="5">
        <v>50667507.828055002</v>
      </c>
      <c r="I168" s="17">
        <v>0</v>
      </c>
      <c r="J168" s="5">
        <v>0</v>
      </c>
      <c r="K168" s="5">
        <v>0</v>
      </c>
      <c r="L168" s="5">
        <v>0</v>
      </c>
      <c r="M168" s="5">
        <v>265137200.2776452</v>
      </c>
      <c r="N168" s="6">
        <v>0</v>
      </c>
      <c r="O168" s="6">
        <v>0</v>
      </c>
      <c r="P168" s="6">
        <v>0</v>
      </c>
      <c r="Q168" s="6">
        <v>1320016.9680518617</v>
      </c>
      <c r="R168" s="7">
        <f t="shared" si="2"/>
        <v>317124725.07375205</v>
      </c>
    </row>
    <row r="169" spans="1:18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744</v>
      </c>
      <c r="G169" s="16">
        <v>0</v>
      </c>
      <c r="H169" s="5">
        <v>45305361.565610997</v>
      </c>
      <c r="I169" s="17">
        <v>0</v>
      </c>
      <c r="J169" s="5">
        <v>0</v>
      </c>
      <c r="K169" s="5">
        <v>0</v>
      </c>
      <c r="L169" s="5">
        <v>0</v>
      </c>
      <c r="M169" s="5">
        <v>230460448.9950633</v>
      </c>
      <c r="N169" s="6">
        <v>20094987.993834257</v>
      </c>
      <c r="O169" s="6">
        <v>0</v>
      </c>
      <c r="P169" s="6">
        <v>0</v>
      </c>
      <c r="Q169" s="6">
        <v>1592913.1892220713</v>
      </c>
      <c r="R169" s="7">
        <f t="shared" si="2"/>
        <v>297453711.74373066</v>
      </c>
    </row>
    <row r="170" spans="1:18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744</v>
      </c>
      <c r="G170" s="16">
        <v>0</v>
      </c>
      <c r="H170" s="5">
        <v>92554910.452489004</v>
      </c>
      <c r="I170" s="17">
        <v>0</v>
      </c>
      <c r="J170" s="5">
        <v>0</v>
      </c>
      <c r="K170" s="5">
        <v>0</v>
      </c>
      <c r="L170" s="5">
        <v>0</v>
      </c>
      <c r="M170" s="5">
        <v>656589889.13385534</v>
      </c>
      <c r="N170" s="6">
        <v>48961459.86361441</v>
      </c>
      <c r="O170" s="6">
        <v>0</v>
      </c>
      <c r="P170" s="6">
        <v>0</v>
      </c>
      <c r="Q170" s="6">
        <v>3881134.6990726525</v>
      </c>
      <c r="R170" s="7">
        <f t="shared" si="2"/>
        <v>801987394.1490314</v>
      </c>
    </row>
    <row r="171" spans="1:18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744</v>
      </c>
      <c r="G171" s="16">
        <v>0</v>
      </c>
      <c r="H171" s="5">
        <v>71803851.746607006</v>
      </c>
      <c r="I171" s="17">
        <v>0</v>
      </c>
      <c r="J171" s="5">
        <v>0</v>
      </c>
      <c r="K171" s="5">
        <v>0</v>
      </c>
      <c r="L171" s="5">
        <v>0</v>
      </c>
      <c r="M171" s="5">
        <v>348000373.15739888</v>
      </c>
      <c r="N171" s="6">
        <v>0</v>
      </c>
      <c r="O171" s="6">
        <v>0</v>
      </c>
      <c r="P171" s="6">
        <v>0</v>
      </c>
      <c r="Q171" s="6">
        <v>2103312.42</v>
      </c>
      <c r="R171" s="7">
        <f t="shared" si="2"/>
        <v>421907537.3240059</v>
      </c>
    </row>
    <row r="172" spans="1:18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744</v>
      </c>
      <c r="G172" s="16">
        <v>0</v>
      </c>
      <c r="H172" s="5">
        <v>15092872.642534001</v>
      </c>
      <c r="I172" s="17">
        <v>0</v>
      </c>
      <c r="J172" s="5">
        <v>0</v>
      </c>
      <c r="K172" s="5">
        <v>0</v>
      </c>
      <c r="L172" s="5">
        <v>0</v>
      </c>
      <c r="M172" s="5">
        <v>121411267.44085594</v>
      </c>
      <c r="N172" s="6">
        <v>0</v>
      </c>
      <c r="O172" s="6">
        <v>0</v>
      </c>
      <c r="P172" s="6">
        <v>0</v>
      </c>
      <c r="Q172" s="6">
        <v>1087770.06</v>
      </c>
      <c r="R172" s="7">
        <f t="shared" si="2"/>
        <v>137591910.14338994</v>
      </c>
    </row>
    <row r="173" spans="1:18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744</v>
      </c>
      <c r="G173" s="16">
        <v>0</v>
      </c>
      <c r="H173" s="5">
        <v>41805079.837104</v>
      </c>
      <c r="I173" s="17">
        <v>0</v>
      </c>
      <c r="J173" s="5">
        <v>0</v>
      </c>
      <c r="K173" s="5">
        <v>0</v>
      </c>
      <c r="L173" s="5">
        <v>0</v>
      </c>
      <c r="M173" s="5">
        <v>221503373.5085201</v>
      </c>
      <c r="N173" s="6">
        <v>0</v>
      </c>
      <c r="O173" s="6">
        <v>0</v>
      </c>
      <c r="P173" s="6">
        <v>0</v>
      </c>
      <c r="Q173" s="6">
        <v>1608804</v>
      </c>
      <c r="R173" s="7">
        <f t="shared" si="2"/>
        <v>264917257.34562409</v>
      </c>
    </row>
    <row r="174" spans="1:18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744</v>
      </c>
      <c r="G174" s="16">
        <v>0</v>
      </c>
      <c r="H174" s="5">
        <v>50290903.520361997</v>
      </c>
      <c r="I174" s="17">
        <v>0</v>
      </c>
      <c r="J174" s="5">
        <v>0</v>
      </c>
      <c r="K174" s="5">
        <v>0</v>
      </c>
      <c r="L174" s="5">
        <v>0</v>
      </c>
      <c r="M174" s="5">
        <v>398869598.64732134</v>
      </c>
      <c r="N174" s="6">
        <v>0</v>
      </c>
      <c r="O174" s="6">
        <v>0</v>
      </c>
      <c r="P174" s="6">
        <v>0</v>
      </c>
      <c r="Q174" s="6">
        <v>1729721.8877733413</v>
      </c>
      <c r="R174" s="7">
        <f t="shared" si="2"/>
        <v>450890224.0554567</v>
      </c>
    </row>
    <row r="175" spans="1:18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744</v>
      </c>
      <c r="G175" s="16">
        <v>0</v>
      </c>
      <c r="H175" s="5">
        <v>35218241.511312999</v>
      </c>
      <c r="I175" s="17">
        <v>0</v>
      </c>
      <c r="J175" s="5">
        <v>0</v>
      </c>
      <c r="K175" s="5">
        <v>0</v>
      </c>
      <c r="L175" s="5">
        <v>0</v>
      </c>
      <c r="M175" s="5">
        <v>277946370.15692192</v>
      </c>
      <c r="N175" s="6">
        <v>0</v>
      </c>
      <c r="O175" s="6">
        <v>0</v>
      </c>
      <c r="P175" s="6">
        <v>0</v>
      </c>
      <c r="Q175" s="6">
        <v>742200.47222665849</v>
      </c>
      <c r="R175" s="7">
        <f t="shared" si="2"/>
        <v>313906812.14046162</v>
      </c>
    </row>
    <row r="176" spans="1:18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744</v>
      </c>
      <c r="G176" s="16">
        <v>0</v>
      </c>
      <c r="H176" s="5">
        <v>12554400.850679001</v>
      </c>
      <c r="I176" s="17">
        <v>0</v>
      </c>
      <c r="J176" s="5">
        <v>0</v>
      </c>
      <c r="K176" s="5">
        <v>0</v>
      </c>
      <c r="L176" s="5">
        <v>0</v>
      </c>
      <c r="M176" s="5">
        <v>72931504.821124986</v>
      </c>
      <c r="N176" s="6">
        <v>0</v>
      </c>
      <c r="O176" s="6">
        <v>0</v>
      </c>
      <c r="P176" s="6">
        <v>0</v>
      </c>
      <c r="Q176" s="6">
        <v>435062.20840889891</v>
      </c>
      <c r="R176" s="7">
        <f t="shared" si="2"/>
        <v>85920967.880212873</v>
      </c>
    </row>
    <row r="177" spans="1:18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744</v>
      </c>
      <c r="G177" s="16">
        <v>0</v>
      </c>
      <c r="H177" s="5">
        <v>41676309.140271001</v>
      </c>
      <c r="I177" s="17">
        <v>0</v>
      </c>
      <c r="J177" s="5">
        <v>0</v>
      </c>
      <c r="K177" s="5">
        <v>0</v>
      </c>
      <c r="L177" s="5">
        <v>0</v>
      </c>
      <c r="M177" s="5">
        <v>325818606.56103289</v>
      </c>
      <c r="N177" s="6">
        <v>0</v>
      </c>
      <c r="O177" s="6">
        <v>0</v>
      </c>
      <c r="P177" s="6">
        <v>0</v>
      </c>
      <c r="Q177" s="6">
        <v>1768797.8515911011</v>
      </c>
      <c r="R177" s="7">
        <f t="shared" si="2"/>
        <v>369263713.55289501</v>
      </c>
    </row>
    <row r="178" spans="1:18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744</v>
      </c>
      <c r="G178" s="16">
        <v>0</v>
      </c>
      <c r="H178" s="5">
        <v>93258066.235293999</v>
      </c>
      <c r="I178" s="17">
        <v>0</v>
      </c>
      <c r="J178" s="5">
        <v>0</v>
      </c>
      <c r="K178" s="5">
        <v>0</v>
      </c>
      <c r="L178" s="5">
        <v>0</v>
      </c>
      <c r="M178" s="5">
        <v>699474500.68394566</v>
      </c>
      <c r="N178" s="6">
        <v>0</v>
      </c>
      <c r="O178" s="6">
        <v>0</v>
      </c>
      <c r="P178" s="6">
        <v>0</v>
      </c>
      <c r="Q178" s="6">
        <v>3195150.12</v>
      </c>
      <c r="R178" s="7">
        <f t="shared" si="2"/>
        <v>795927717.03923965</v>
      </c>
    </row>
    <row r="179" spans="1:18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744</v>
      </c>
      <c r="G179" s="16">
        <v>0</v>
      </c>
      <c r="H179" s="5">
        <v>2846516.8325792002</v>
      </c>
      <c r="I179" s="17">
        <v>0</v>
      </c>
      <c r="J179" s="5">
        <v>0</v>
      </c>
      <c r="K179" s="5">
        <v>0</v>
      </c>
      <c r="L179" s="5">
        <v>0</v>
      </c>
      <c r="M179" s="5">
        <v>12502451.130413275</v>
      </c>
      <c r="N179" s="6">
        <v>0</v>
      </c>
      <c r="O179" s="6">
        <v>0</v>
      </c>
      <c r="P179" s="6">
        <v>0</v>
      </c>
      <c r="Q179" s="6">
        <v>249490.05552993334</v>
      </c>
      <c r="R179" s="7">
        <f t="shared" si="2"/>
        <v>15598458.018522408</v>
      </c>
    </row>
    <row r="180" spans="1:18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744</v>
      </c>
      <c r="G180" s="16">
        <v>0</v>
      </c>
      <c r="H180" s="5">
        <v>19921519.782805</v>
      </c>
      <c r="I180" s="17">
        <v>0</v>
      </c>
      <c r="J180" s="5">
        <v>0</v>
      </c>
      <c r="K180" s="5">
        <v>0</v>
      </c>
      <c r="L180" s="5">
        <v>0</v>
      </c>
      <c r="M180" s="5">
        <v>124479121.56048855</v>
      </c>
      <c r="N180" s="6">
        <v>0</v>
      </c>
      <c r="O180" s="6">
        <v>0</v>
      </c>
      <c r="P180" s="6">
        <v>0</v>
      </c>
      <c r="Q180" s="6">
        <v>338803.94447006664</v>
      </c>
      <c r="R180" s="7">
        <f t="shared" si="2"/>
        <v>144739445.28776363</v>
      </c>
    </row>
    <row r="181" spans="1:18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744</v>
      </c>
      <c r="G181" s="16">
        <v>0</v>
      </c>
      <c r="H181" s="5">
        <v>57576630.588234998</v>
      </c>
      <c r="I181" s="17">
        <v>0</v>
      </c>
      <c r="J181" s="5">
        <v>0</v>
      </c>
      <c r="K181" s="5">
        <v>0</v>
      </c>
      <c r="L181" s="5">
        <v>0</v>
      </c>
      <c r="M181" s="5">
        <v>340284273.64301509</v>
      </c>
      <c r="N181" s="6">
        <v>0</v>
      </c>
      <c r="O181" s="6">
        <v>0</v>
      </c>
      <c r="P181" s="6">
        <v>0</v>
      </c>
      <c r="Q181" s="6">
        <v>1592308.8</v>
      </c>
      <c r="R181" s="7">
        <f t="shared" si="2"/>
        <v>399453213.03125012</v>
      </c>
    </row>
    <row r="182" spans="1:18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744</v>
      </c>
      <c r="G182" s="16">
        <v>0</v>
      </c>
      <c r="H182" s="5">
        <v>6995865.5475113001</v>
      </c>
      <c r="I182" s="17">
        <v>0</v>
      </c>
      <c r="J182" s="5">
        <v>0</v>
      </c>
      <c r="K182" s="5">
        <v>0</v>
      </c>
      <c r="L182" s="5">
        <v>0</v>
      </c>
      <c r="M182" s="5">
        <v>57614883.886539355</v>
      </c>
      <c r="N182" s="6">
        <v>0</v>
      </c>
      <c r="O182" s="6">
        <v>0</v>
      </c>
      <c r="P182" s="6">
        <v>0</v>
      </c>
      <c r="Q182" s="6">
        <v>458136</v>
      </c>
      <c r="R182" s="7">
        <f t="shared" si="2"/>
        <v>65068885.434050657</v>
      </c>
    </row>
    <row r="183" spans="1:18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744</v>
      </c>
      <c r="G183" s="16">
        <v>0</v>
      </c>
      <c r="H183" s="5">
        <v>23396481.438914001</v>
      </c>
      <c r="I183" s="17">
        <v>0</v>
      </c>
      <c r="J183" s="5">
        <v>0</v>
      </c>
      <c r="K183" s="5">
        <v>0</v>
      </c>
      <c r="L183" s="5">
        <v>0</v>
      </c>
      <c r="M183" s="5">
        <v>152197305.63924143</v>
      </c>
      <c r="N183" s="6">
        <v>0</v>
      </c>
      <c r="O183" s="6">
        <v>0</v>
      </c>
      <c r="P183" s="6">
        <v>0</v>
      </c>
      <c r="Q183" s="6">
        <v>1079703.7989621558</v>
      </c>
      <c r="R183" s="7">
        <f t="shared" si="2"/>
        <v>176673490.87711757</v>
      </c>
    </row>
    <row r="184" spans="1:18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744</v>
      </c>
      <c r="G184" s="16">
        <v>0</v>
      </c>
      <c r="H184" s="5">
        <v>33988562.760181002</v>
      </c>
      <c r="I184" s="17">
        <v>0</v>
      </c>
      <c r="J184" s="5">
        <v>0</v>
      </c>
      <c r="K184" s="5">
        <v>0</v>
      </c>
      <c r="L184" s="5">
        <v>0</v>
      </c>
      <c r="M184" s="5">
        <v>189290298.59665117</v>
      </c>
      <c r="N184" s="6">
        <v>0</v>
      </c>
      <c r="O184" s="6">
        <v>0</v>
      </c>
      <c r="P184" s="6">
        <v>0</v>
      </c>
      <c r="Q184" s="6">
        <v>1321533.1008690833</v>
      </c>
      <c r="R184" s="7">
        <f t="shared" si="2"/>
        <v>224600394.45770127</v>
      </c>
    </row>
    <row r="185" spans="1:18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744</v>
      </c>
      <c r="G185" s="16">
        <v>0</v>
      </c>
      <c r="H185" s="5">
        <v>35235749.194569997</v>
      </c>
      <c r="I185" s="17">
        <v>0</v>
      </c>
      <c r="J185" s="5">
        <v>0</v>
      </c>
      <c r="K185" s="5">
        <v>0</v>
      </c>
      <c r="L185" s="5">
        <v>0</v>
      </c>
      <c r="M185" s="5">
        <v>151834430.95871899</v>
      </c>
      <c r="N185" s="6">
        <v>0</v>
      </c>
      <c r="O185" s="6">
        <v>0</v>
      </c>
      <c r="P185" s="6">
        <v>0</v>
      </c>
      <c r="Q185" s="6">
        <v>1719222.8401687611</v>
      </c>
      <c r="R185" s="7">
        <f t="shared" si="2"/>
        <v>188789402.99345776</v>
      </c>
    </row>
    <row r="186" spans="1:18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744</v>
      </c>
      <c r="G186" s="16">
        <v>0</v>
      </c>
      <c r="H186" s="5">
        <v>77292306.099547997</v>
      </c>
      <c r="I186" s="17">
        <v>0</v>
      </c>
      <c r="J186" s="5">
        <v>0</v>
      </c>
      <c r="K186" s="5">
        <v>0</v>
      </c>
      <c r="L186" s="5">
        <v>0</v>
      </c>
      <c r="M186" s="5">
        <v>425339944.30675918</v>
      </c>
      <c r="N186" s="6">
        <v>0</v>
      </c>
      <c r="O186" s="6">
        <v>0</v>
      </c>
      <c r="P186" s="6">
        <v>0</v>
      </c>
      <c r="Q186" s="6">
        <v>2371828.5</v>
      </c>
      <c r="R186" s="7">
        <f t="shared" si="2"/>
        <v>505004078.90630716</v>
      </c>
    </row>
    <row r="187" spans="1:18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744</v>
      </c>
      <c r="G187" s="16">
        <v>0</v>
      </c>
      <c r="H187" s="5">
        <v>72754797.203621</v>
      </c>
      <c r="I187" s="17">
        <v>0</v>
      </c>
      <c r="J187" s="5">
        <v>0</v>
      </c>
      <c r="K187" s="5">
        <v>0</v>
      </c>
      <c r="L187" s="5">
        <v>0</v>
      </c>
      <c r="M187" s="5">
        <v>561191447.76475465</v>
      </c>
      <c r="N187" s="6">
        <v>0</v>
      </c>
      <c r="O187" s="6">
        <v>0</v>
      </c>
      <c r="P187" s="6">
        <v>0</v>
      </c>
      <c r="Q187" s="6">
        <v>2259223.3800000004</v>
      </c>
      <c r="R187" s="7">
        <f t="shared" si="2"/>
        <v>636205468.34837568</v>
      </c>
    </row>
    <row r="188" spans="1:18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744</v>
      </c>
      <c r="G188" s="16">
        <v>0</v>
      </c>
      <c r="H188" s="5">
        <v>111893316.06335001</v>
      </c>
      <c r="I188" s="17">
        <v>0</v>
      </c>
      <c r="J188" s="5">
        <v>0</v>
      </c>
      <c r="K188" s="5">
        <v>0</v>
      </c>
      <c r="L188" s="5">
        <v>0</v>
      </c>
      <c r="M188" s="5">
        <v>700882940.57994902</v>
      </c>
      <c r="N188" s="6">
        <v>0</v>
      </c>
      <c r="O188" s="6">
        <v>0</v>
      </c>
      <c r="P188" s="6">
        <v>0</v>
      </c>
      <c r="Q188" s="6">
        <v>3561733.62</v>
      </c>
      <c r="R188" s="7">
        <f t="shared" si="2"/>
        <v>816337990.26329899</v>
      </c>
    </row>
    <row r="189" spans="1:18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744</v>
      </c>
      <c r="G189" s="16">
        <v>0</v>
      </c>
      <c r="H189" s="5">
        <v>76902971.547511995</v>
      </c>
      <c r="I189" s="17">
        <v>0</v>
      </c>
      <c r="J189" s="5">
        <v>0</v>
      </c>
      <c r="K189" s="5">
        <v>0</v>
      </c>
      <c r="L189" s="5">
        <v>0</v>
      </c>
      <c r="M189" s="5">
        <v>475014960.96774799</v>
      </c>
      <c r="N189" s="6">
        <v>0</v>
      </c>
      <c r="O189" s="6">
        <v>0</v>
      </c>
      <c r="P189" s="6">
        <v>0</v>
      </c>
      <c r="Q189" s="6">
        <v>3200744.8800000004</v>
      </c>
      <c r="R189" s="7">
        <f t="shared" si="2"/>
        <v>555118677.39525998</v>
      </c>
    </row>
    <row r="190" spans="1:18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744</v>
      </c>
      <c r="G190" s="16">
        <v>0</v>
      </c>
      <c r="H190" s="5">
        <v>49855668.959275998</v>
      </c>
      <c r="I190" s="17">
        <v>0</v>
      </c>
      <c r="J190" s="5">
        <v>0</v>
      </c>
      <c r="K190" s="5">
        <v>0</v>
      </c>
      <c r="L190" s="5">
        <v>0</v>
      </c>
      <c r="M190" s="5">
        <v>546405147.24243593</v>
      </c>
      <c r="N190" s="6">
        <v>0</v>
      </c>
      <c r="O190" s="6">
        <v>0</v>
      </c>
      <c r="P190" s="6">
        <v>0</v>
      </c>
      <c r="Q190" s="6">
        <v>1686171.8333993405</v>
      </c>
      <c r="R190" s="7">
        <f t="shared" si="2"/>
        <v>597946988.03511119</v>
      </c>
    </row>
    <row r="191" spans="1:18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744</v>
      </c>
      <c r="G191" s="16">
        <v>0</v>
      </c>
      <c r="H191" s="5">
        <v>13369700.705882</v>
      </c>
      <c r="I191" s="17">
        <v>0</v>
      </c>
      <c r="J191" s="5">
        <v>0</v>
      </c>
      <c r="K191" s="5">
        <v>0</v>
      </c>
      <c r="L191" s="5">
        <v>0</v>
      </c>
      <c r="M191" s="5">
        <v>100186817.91647667</v>
      </c>
      <c r="N191" s="6">
        <v>0</v>
      </c>
      <c r="O191" s="6">
        <v>0</v>
      </c>
      <c r="P191" s="6">
        <v>0</v>
      </c>
      <c r="Q191" s="6">
        <v>934674.22923094383</v>
      </c>
      <c r="R191" s="7">
        <f t="shared" si="2"/>
        <v>114491192.85158961</v>
      </c>
    </row>
    <row r="192" spans="1:18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744</v>
      </c>
      <c r="G192" s="16">
        <v>0</v>
      </c>
      <c r="H192" s="5">
        <v>23528663.058823001</v>
      </c>
      <c r="I192" s="17">
        <v>0</v>
      </c>
      <c r="J192" s="5">
        <v>0</v>
      </c>
      <c r="K192" s="5">
        <v>0</v>
      </c>
      <c r="L192" s="5">
        <v>0</v>
      </c>
      <c r="M192" s="5">
        <v>171983594.76037902</v>
      </c>
      <c r="N192" s="6">
        <v>0</v>
      </c>
      <c r="O192" s="6">
        <v>0</v>
      </c>
      <c r="P192" s="6">
        <v>0</v>
      </c>
      <c r="Q192" s="6">
        <v>809557.93569440243</v>
      </c>
      <c r="R192" s="7">
        <f t="shared" si="2"/>
        <v>196321815.7548964</v>
      </c>
    </row>
    <row r="193" spans="1:18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744</v>
      </c>
      <c r="G193" s="16">
        <v>0</v>
      </c>
      <c r="H193" s="5">
        <v>85458571.846154004</v>
      </c>
      <c r="I193" s="17">
        <v>0</v>
      </c>
      <c r="J193" s="5">
        <v>0</v>
      </c>
      <c r="K193" s="5">
        <v>0</v>
      </c>
      <c r="L193" s="5">
        <v>0</v>
      </c>
      <c r="M193" s="5">
        <v>719290880.95083094</v>
      </c>
      <c r="N193" s="6">
        <v>0</v>
      </c>
      <c r="O193" s="6">
        <v>0</v>
      </c>
      <c r="P193" s="6">
        <v>0</v>
      </c>
      <c r="Q193" s="6">
        <v>3533051.9581319382</v>
      </c>
      <c r="R193" s="7">
        <f t="shared" si="2"/>
        <v>808282504.75511682</v>
      </c>
    </row>
    <row r="194" spans="1:18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744</v>
      </c>
      <c r="G194" s="16">
        <v>0</v>
      </c>
      <c r="H194" s="5">
        <v>44297654.923078001</v>
      </c>
      <c r="I194" s="17">
        <v>0</v>
      </c>
      <c r="J194" s="5">
        <v>0</v>
      </c>
      <c r="K194" s="5">
        <v>0</v>
      </c>
      <c r="L194" s="5">
        <v>0</v>
      </c>
      <c r="M194" s="5">
        <v>211359417.86769351</v>
      </c>
      <c r="N194" s="6">
        <v>0</v>
      </c>
      <c r="O194" s="6">
        <v>0</v>
      </c>
      <c r="P194" s="6">
        <v>0</v>
      </c>
      <c r="Q194" s="6">
        <v>1160598.96</v>
      </c>
      <c r="R194" s="7">
        <f t="shared" si="2"/>
        <v>256817671.75077152</v>
      </c>
    </row>
    <row r="195" spans="1:18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744</v>
      </c>
      <c r="G195" s="16">
        <v>0</v>
      </c>
      <c r="H195" s="5">
        <v>96595351.085972995</v>
      </c>
      <c r="I195" s="17">
        <v>0</v>
      </c>
      <c r="J195" s="5">
        <v>0</v>
      </c>
      <c r="K195" s="5">
        <v>0</v>
      </c>
      <c r="L195" s="5">
        <v>0</v>
      </c>
      <c r="M195" s="5">
        <v>661981914.48953593</v>
      </c>
      <c r="N195" s="6">
        <v>0</v>
      </c>
      <c r="O195" s="6">
        <v>0</v>
      </c>
      <c r="P195" s="6">
        <v>0</v>
      </c>
      <c r="Q195" s="6">
        <v>3451413.5733253947</v>
      </c>
      <c r="R195" s="7">
        <f t="shared" si="2"/>
        <v>762028679.14883435</v>
      </c>
    </row>
    <row r="196" spans="1:18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744</v>
      </c>
      <c r="G196" s="16">
        <v>0</v>
      </c>
      <c r="H196" s="5">
        <v>11012532.389140001</v>
      </c>
      <c r="I196" s="17">
        <v>0</v>
      </c>
      <c r="J196" s="5">
        <v>0</v>
      </c>
      <c r="K196" s="5">
        <v>0</v>
      </c>
      <c r="L196" s="5">
        <v>0</v>
      </c>
      <c r="M196" s="5">
        <v>62773804.24550385</v>
      </c>
      <c r="N196" s="6">
        <v>0</v>
      </c>
      <c r="O196" s="6">
        <v>0</v>
      </c>
      <c r="P196" s="6">
        <v>0</v>
      </c>
      <c r="Q196" s="6">
        <v>525972.59150620259</v>
      </c>
      <c r="R196" s="7">
        <f t="shared" si="2"/>
        <v>74312309.226150051</v>
      </c>
    </row>
    <row r="197" spans="1:18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744</v>
      </c>
      <c r="G197" s="16">
        <v>0</v>
      </c>
      <c r="H197" s="5">
        <v>13492385.556561001</v>
      </c>
      <c r="I197" s="17">
        <v>0</v>
      </c>
      <c r="J197" s="5">
        <v>0</v>
      </c>
      <c r="K197" s="5">
        <v>0</v>
      </c>
      <c r="L197" s="5">
        <v>0</v>
      </c>
      <c r="M197" s="5">
        <v>77529993.944557935</v>
      </c>
      <c r="N197" s="6">
        <v>0</v>
      </c>
      <c r="O197" s="6">
        <v>0</v>
      </c>
      <c r="P197" s="6">
        <v>0</v>
      </c>
      <c r="Q197" s="6">
        <v>315174.19206273876</v>
      </c>
      <c r="R197" s="7">
        <f t="shared" si="2"/>
        <v>91337553.693181664</v>
      </c>
    </row>
    <row r="198" spans="1:18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744</v>
      </c>
      <c r="G198" s="16">
        <v>0</v>
      </c>
      <c r="H198" s="5">
        <v>125077084.35293999</v>
      </c>
      <c r="I198" s="17">
        <v>0</v>
      </c>
      <c r="J198" s="5">
        <v>0</v>
      </c>
      <c r="K198" s="5">
        <v>0</v>
      </c>
      <c r="L198" s="5">
        <v>0</v>
      </c>
      <c r="M198" s="5">
        <v>1093995140.8169472</v>
      </c>
      <c r="N198" s="6">
        <v>0</v>
      </c>
      <c r="O198" s="6">
        <v>0</v>
      </c>
      <c r="P198" s="6">
        <v>0</v>
      </c>
      <c r="Q198" s="6">
        <v>4794798.4679372609</v>
      </c>
      <c r="R198" s="7">
        <f t="shared" si="2"/>
        <v>1223867023.6378245</v>
      </c>
    </row>
    <row r="199" spans="1:18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744</v>
      </c>
      <c r="G199" s="16">
        <v>0</v>
      </c>
      <c r="H199" s="5">
        <v>26634252.271492999</v>
      </c>
      <c r="I199" s="17">
        <v>0</v>
      </c>
      <c r="J199" s="5">
        <v>0</v>
      </c>
      <c r="K199" s="5">
        <v>0</v>
      </c>
      <c r="L199" s="5">
        <v>0</v>
      </c>
      <c r="M199" s="5">
        <v>239688384.56786162</v>
      </c>
      <c r="N199" s="6">
        <v>0</v>
      </c>
      <c r="O199" s="6">
        <v>0</v>
      </c>
      <c r="P199" s="6">
        <v>0</v>
      </c>
      <c r="Q199" s="6">
        <v>1232453.9149560314</v>
      </c>
      <c r="R199" s="7">
        <f t="shared" si="2"/>
        <v>267555090.75431064</v>
      </c>
    </row>
    <row r="200" spans="1:18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744</v>
      </c>
      <c r="G200" s="16">
        <v>0</v>
      </c>
      <c r="H200" s="5">
        <v>38855870.479638003</v>
      </c>
      <c r="I200" s="17">
        <v>0</v>
      </c>
      <c r="J200" s="5">
        <v>0</v>
      </c>
      <c r="K200" s="5">
        <v>0</v>
      </c>
      <c r="L200" s="5">
        <v>0</v>
      </c>
      <c r="M200" s="5">
        <v>380860855.92783093</v>
      </c>
      <c r="N200" s="6">
        <v>0</v>
      </c>
      <c r="O200" s="6">
        <v>0</v>
      </c>
      <c r="P200" s="6">
        <v>0</v>
      </c>
      <c r="Q200" s="6">
        <v>1028258.4872103658</v>
      </c>
      <c r="R200" s="7">
        <f t="shared" ref="R200:R263" si="3">+SUM(G200:Q200)</f>
        <v>420744984.89467931</v>
      </c>
    </row>
    <row r="201" spans="1:18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744</v>
      </c>
      <c r="G201" s="16">
        <v>0</v>
      </c>
      <c r="H201" s="5">
        <v>52171646.552036002</v>
      </c>
      <c r="I201" s="17">
        <v>0</v>
      </c>
      <c r="J201" s="5">
        <v>0</v>
      </c>
      <c r="K201" s="5">
        <v>0</v>
      </c>
      <c r="L201" s="5">
        <v>0</v>
      </c>
      <c r="M201" s="5">
        <v>451642040.91579616</v>
      </c>
      <c r="N201" s="6">
        <v>0</v>
      </c>
      <c r="O201" s="6">
        <v>0</v>
      </c>
      <c r="P201" s="6">
        <v>0</v>
      </c>
      <c r="Q201" s="6">
        <v>1123418.2737379421</v>
      </c>
      <c r="R201" s="7">
        <f t="shared" si="3"/>
        <v>504937105.74157012</v>
      </c>
    </row>
    <row r="202" spans="1:18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744</v>
      </c>
      <c r="G202" s="16">
        <v>0</v>
      </c>
      <c r="H202" s="5">
        <v>9799464.4253394008</v>
      </c>
      <c r="I202" s="17">
        <v>0</v>
      </c>
      <c r="J202" s="5">
        <v>0</v>
      </c>
      <c r="K202" s="5">
        <v>0</v>
      </c>
      <c r="L202" s="5">
        <v>0</v>
      </c>
      <c r="M202" s="5">
        <v>65923800.744195655</v>
      </c>
      <c r="N202" s="6">
        <v>0</v>
      </c>
      <c r="O202" s="6">
        <v>0</v>
      </c>
      <c r="P202" s="6">
        <v>0</v>
      </c>
      <c r="Q202" s="6">
        <v>387320.70399379852</v>
      </c>
      <c r="R202" s="7">
        <f t="shared" si="3"/>
        <v>76110585.873528853</v>
      </c>
    </row>
    <row r="203" spans="1:18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744</v>
      </c>
      <c r="G203" s="16">
        <v>0</v>
      </c>
      <c r="H203" s="5">
        <v>18795834.995475002</v>
      </c>
      <c r="I203" s="17">
        <v>0</v>
      </c>
      <c r="J203" s="5">
        <v>0</v>
      </c>
      <c r="K203" s="5">
        <v>0</v>
      </c>
      <c r="L203" s="5">
        <v>0</v>
      </c>
      <c r="M203" s="5">
        <v>156649595.16432688</v>
      </c>
      <c r="N203" s="6">
        <v>0</v>
      </c>
      <c r="O203" s="6">
        <v>0</v>
      </c>
      <c r="P203" s="6">
        <v>0</v>
      </c>
      <c r="Q203" s="6">
        <v>457812.96273636614</v>
      </c>
      <c r="R203" s="7">
        <f t="shared" si="3"/>
        <v>175903243.12253824</v>
      </c>
    </row>
    <row r="204" spans="1:18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744</v>
      </c>
      <c r="G204" s="16">
        <v>0</v>
      </c>
      <c r="H204" s="5">
        <v>8579015.4751132</v>
      </c>
      <c r="I204" s="17">
        <v>0</v>
      </c>
      <c r="J204" s="5">
        <v>0</v>
      </c>
      <c r="K204" s="5">
        <v>0</v>
      </c>
      <c r="L204" s="5">
        <v>0</v>
      </c>
      <c r="M204" s="5">
        <v>36899039.733293004</v>
      </c>
      <c r="N204" s="6">
        <v>0</v>
      </c>
      <c r="O204" s="6">
        <v>0</v>
      </c>
      <c r="P204" s="6">
        <v>0</v>
      </c>
      <c r="Q204" s="6">
        <v>281711.07032074424</v>
      </c>
      <c r="R204" s="7">
        <f t="shared" si="3"/>
        <v>45759766.27872695</v>
      </c>
    </row>
    <row r="205" spans="1:18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744</v>
      </c>
      <c r="G205" s="16">
        <v>0</v>
      </c>
      <c r="H205" s="5">
        <v>5719628.6515837004</v>
      </c>
      <c r="I205" s="17">
        <v>0</v>
      </c>
      <c r="J205" s="5">
        <v>0</v>
      </c>
      <c r="K205" s="5">
        <v>0</v>
      </c>
      <c r="L205" s="5">
        <v>0</v>
      </c>
      <c r="M205" s="5">
        <v>30556383.989932835</v>
      </c>
      <c r="N205" s="6">
        <v>0</v>
      </c>
      <c r="O205" s="6">
        <v>0</v>
      </c>
      <c r="P205" s="6">
        <v>0</v>
      </c>
      <c r="Q205" s="6">
        <v>422523.76329550595</v>
      </c>
      <c r="R205" s="7">
        <f t="shared" si="3"/>
        <v>36698536.404812045</v>
      </c>
    </row>
    <row r="206" spans="1:18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744</v>
      </c>
      <c r="G206" s="16">
        <v>0</v>
      </c>
      <c r="H206" s="5">
        <v>58040594.461538002</v>
      </c>
      <c r="I206" s="17">
        <v>0</v>
      </c>
      <c r="J206" s="5">
        <v>0</v>
      </c>
      <c r="K206" s="5">
        <v>0</v>
      </c>
      <c r="L206" s="5">
        <v>0</v>
      </c>
      <c r="M206" s="5">
        <v>425983068.58170223</v>
      </c>
      <c r="N206" s="6">
        <v>0</v>
      </c>
      <c r="O206" s="6">
        <v>0</v>
      </c>
      <c r="P206" s="6">
        <v>0</v>
      </c>
      <c r="Q206" s="6">
        <v>1549368.500346415</v>
      </c>
      <c r="R206" s="7">
        <f t="shared" si="3"/>
        <v>485573031.54358667</v>
      </c>
    </row>
    <row r="207" spans="1:18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744</v>
      </c>
      <c r="G207" s="16">
        <v>0</v>
      </c>
      <c r="H207" s="5">
        <v>30435254.687782999</v>
      </c>
      <c r="I207" s="17">
        <v>0</v>
      </c>
      <c r="J207" s="5">
        <v>0</v>
      </c>
      <c r="K207" s="5">
        <v>0</v>
      </c>
      <c r="L207" s="5">
        <v>0</v>
      </c>
      <c r="M207" s="5">
        <v>196707906.1846576</v>
      </c>
      <c r="N207" s="6">
        <v>0</v>
      </c>
      <c r="O207" s="6">
        <v>0</v>
      </c>
      <c r="P207" s="6">
        <v>0</v>
      </c>
      <c r="Q207" s="6">
        <v>915539.32956564752</v>
      </c>
      <c r="R207" s="7">
        <f t="shared" si="3"/>
        <v>228058700.20200625</v>
      </c>
    </row>
    <row r="208" spans="1:18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744</v>
      </c>
      <c r="G208" s="16">
        <v>0</v>
      </c>
      <c r="H208" s="5">
        <v>22306273.502262</v>
      </c>
      <c r="I208" s="17">
        <v>0</v>
      </c>
      <c r="J208" s="5">
        <v>0</v>
      </c>
      <c r="K208" s="5">
        <v>0</v>
      </c>
      <c r="L208" s="5">
        <v>0</v>
      </c>
      <c r="M208" s="5">
        <v>109097379.23407851</v>
      </c>
      <c r="N208" s="6">
        <v>0</v>
      </c>
      <c r="O208" s="6">
        <v>0</v>
      </c>
      <c r="P208" s="6">
        <v>0</v>
      </c>
      <c r="Q208" s="6">
        <v>1166844.7538371834</v>
      </c>
      <c r="R208" s="7">
        <f t="shared" si="3"/>
        <v>132570497.49017769</v>
      </c>
    </row>
    <row r="209" spans="1:18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744</v>
      </c>
      <c r="G209" s="16">
        <v>0</v>
      </c>
      <c r="H209" s="5">
        <v>225066263.68325999</v>
      </c>
      <c r="I209" s="17">
        <v>0</v>
      </c>
      <c r="J209" s="5">
        <v>0</v>
      </c>
      <c r="K209" s="5">
        <v>0</v>
      </c>
      <c r="L209" s="5">
        <v>0</v>
      </c>
      <c r="M209" s="5">
        <v>1269511203.580126</v>
      </c>
      <c r="N209" s="6">
        <v>0</v>
      </c>
      <c r="O209" s="6">
        <v>0</v>
      </c>
      <c r="P209" s="6">
        <v>0</v>
      </c>
      <c r="Q209" s="6">
        <v>7059445.2421081224</v>
      </c>
      <c r="R209" s="7">
        <f t="shared" si="3"/>
        <v>1501636912.5054941</v>
      </c>
    </row>
    <row r="210" spans="1:18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744</v>
      </c>
      <c r="G210" s="16">
        <v>0</v>
      </c>
      <c r="H210" s="5">
        <v>61950146.823527999</v>
      </c>
      <c r="I210" s="17">
        <v>0</v>
      </c>
      <c r="J210" s="5">
        <v>0</v>
      </c>
      <c r="K210" s="5">
        <v>0</v>
      </c>
      <c r="L210" s="5">
        <v>0</v>
      </c>
      <c r="M210" s="5">
        <v>458347588.58279371</v>
      </c>
      <c r="N210" s="6">
        <v>0</v>
      </c>
      <c r="O210" s="6">
        <v>0</v>
      </c>
      <c r="P210" s="6">
        <v>0</v>
      </c>
      <c r="Q210" s="6">
        <v>1342294.877891877</v>
      </c>
      <c r="R210" s="7">
        <f t="shared" si="3"/>
        <v>521640030.2842136</v>
      </c>
    </row>
    <row r="211" spans="1:18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744</v>
      </c>
      <c r="G211" s="16">
        <v>0</v>
      </c>
      <c r="H211" s="5">
        <v>66543874.751131997</v>
      </c>
      <c r="I211" s="17">
        <v>0</v>
      </c>
      <c r="J211" s="5">
        <v>0</v>
      </c>
      <c r="K211" s="5">
        <v>0</v>
      </c>
      <c r="L211" s="5">
        <v>0</v>
      </c>
      <c r="M211" s="5">
        <v>451795443.31752312</v>
      </c>
      <c r="N211" s="6">
        <v>0</v>
      </c>
      <c r="O211" s="6">
        <v>0</v>
      </c>
      <c r="P211" s="6">
        <v>0</v>
      </c>
      <c r="Q211" s="6">
        <v>1765027.1171643774</v>
      </c>
      <c r="R211" s="7">
        <f t="shared" si="3"/>
        <v>520104345.18581951</v>
      </c>
    </row>
    <row r="212" spans="1:18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744</v>
      </c>
      <c r="G212" s="16">
        <v>0</v>
      </c>
      <c r="H212" s="5">
        <v>49195292.307692997</v>
      </c>
      <c r="I212" s="17">
        <v>0</v>
      </c>
      <c r="J212" s="5">
        <v>0</v>
      </c>
      <c r="K212" s="5">
        <v>0</v>
      </c>
      <c r="L212" s="5">
        <v>0</v>
      </c>
      <c r="M212" s="5">
        <v>200056693.77168146</v>
      </c>
      <c r="N212" s="6">
        <v>0</v>
      </c>
      <c r="O212" s="6">
        <v>0</v>
      </c>
      <c r="P212" s="6">
        <v>0</v>
      </c>
      <c r="Q212" s="6">
        <v>722722.89764288871</v>
      </c>
      <c r="R212" s="7">
        <f t="shared" si="3"/>
        <v>249974708.97701734</v>
      </c>
    </row>
    <row r="213" spans="1:18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744</v>
      </c>
      <c r="G213" s="16">
        <v>0</v>
      </c>
      <c r="H213" s="5">
        <v>42503463.529412001</v>
      </c>
      <c r="I213" s="17">
        <v>0</v>
      </c>
      <c r="J213" s="5">
        <v>0</v>
      </c>
      <c r="K213" s="5">
        <v>0</v>
      </c>
      <c r="L213" s="5">
        <v>0</v>
      </c>
      <c r="M213" s="5">
        <v>337945124.69005203</v>
      </c>
      <c r="N213" s="6">
        <v>0</v>
      </c>
      <c r="O213" s="6">
        <v>0</v>
      </c>
      <c r="P213" s="6">
        <v>0</v>
      </c>
      <c r="Q213" s="6">
        <v>820942.84519273369</v>
      </c>
      <c r="R213" s="7">
        <f t="shared" si="3"/>
        <v>381269531.06465679</v>
      </c>
    </row>
    <row r="214" spans="1:18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744</v>
      </c>
      <c r="G214" s="16">
        <v>0</v>
      </c>
      <c r="H214" s="5">
        <v>30604316.696833</v>
      </c>
      <c r="I214" s="17">
        <v>0</v>
      </c>
      <c r="J214" s="5">
        <v>0</v>
      </c>
      <c r="K214" s="5">
        <v>0</v>
      </c>
      <c r="L214" s="5">
        <v>0</v>
      </c>
      <c r="M214" s="5">
        <v>165736821.33684766</v>
      </c>
      <c r="N214" s="6">
        <v>0</v>
      </c>
      <c r="O214" s="6">
        <v>0</v>
      </c>
      <c r="P214" s="6">
        <v>0</v>
      </c>
      <c r="Q214" s="6">
        <v>579744.36137241696</v>
      </c>
      <c r="R214" s="7">
        <f t="shared" si="3"/>
        <v>196920882.39505309</v>
      </c>
    </row>
    <row r="215" spans="1:18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744</v>
      </c>
      <c r="G215" s="16">
        <v>0</v>
      </c>
      <c r="H215" s="5">
        <v>76937408.832579002</v>
      </c>
      <c r="I215" s="17">
        <v>0</v>
      </c>
      <c r="J215" s="5">
        <v>0</v>
      </c>
      <c r="K215" s="5">
        <v>0</v>
      </c>
      <c r="L215" s="5">
        <v>0</v>
      </c>
      <c r="M215" s="5">
        <v>511584853.09049582</v>
      </c>
      <c r="N215" s="6">
        <v>0</v>
      </c>
      <c r="O215" s="6">
        <v>0</v>
      </c>
      <c r="P215" s="6">
        <v>0</v>
      </c>
      <c r="Q215" s="6">
        <v>2183923.3209559559</v>
      </c>
      <c r="R215" s="7">
        <f t="shared" si="3"/>
        <v>590706185.24403083</v>
      </c>
    </row>
    <row r="216" spans="1:18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744</v>
      </c>
      <c r="G216" s="16">
        <v>0</v>
      </c>
      <c r="H216" s="5">
        <v>11284056.199095</v>
      </c>
      <c r="I216" s="17">
        <v>0</v>
      </c>
      <c r="J216" s="5">
        <v>0</v>
      </c>
      <c r="K216" s="5">
        <v>0</v>
      </c>
      <c r="L216" s="5">
        <v>0</v>
      </c>
      <c r="M216" s="5">
        <v>53857055.26375109</v>
      </c>
      <c r="N216" s="6">
        <v>0</v>
      </c>
      <c r="O216" s="6">
        <v>0</v>
      </c>
      <c r="P216" s="6">
        <v>0</v>
      </c>
      <c r="Q216" s="6">
        <v>680576.15767162724</v>
      </c>
      <c r="R216" s="7">
        <f t="shared" si="3"/>
        <v>65821687.620517716</v>
      </c>
    </row>
    <row r="217" spans="1:18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744</v>
      </c>
      <c r="G217" s="16">
        <v>0</v>
      </c>
      <c r="H217" s="5">
        <v>3267202.4977374999</v>
      </c>
      <c r="I217" s="17">
        <v>0</v>
      </c>
      <c r="J217" s="5">
        <v>0</v>
      </c>
      <c r="K217" s="5">
        <v>0</v>
      </c>
      <c r="L217" s="5">
        <v>0</v>
      </c>
      <c r="M217" s="5">
        <v>34357459.748952128</v>
      </c>
      <c r="N217" s="6">
        <v>0</v>
      </c>
      <c r="O217" s="6">
        <v>0</v>
      </c>
      <c r="P217" s="6">
        <v>0</v>
      </c>
      <c r="Q217" s="6">
        <v>200462.72791033526</v>
      </c>
      <c r="R217" s="7">
        <f t="shared" si="3"/>
        <v>37825124.974599957</v>
      </c>
    </row>
    <row r="218" spans="1:18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744</v>
      </c>
      <c r="G218" s="16">
        <v>0</v>
      </c>
      <c r="H218" s="5">
        <v>53457288.624435</v>
      </c>
      <c r="I218" s="17">
        <v>0</v>
      </c>
      <c r="J218" s="5">
        <v>0</v>
      </c>
      <c r="K218" s="5">
        <v>0</v>
      </c>
      <c r="L218" s="5">
        <v>0</v>
      </c>
      <c r="M218" s="5">
        <v>317551734.11438203</v>
      </c>
      <c r="N218" s="6">
        <v>0</v>
      </c>
      <c r="O218" s="6">
        <v>0</v>
      </c>
      <c r="P218" s="6">
        <v>0</v>
      </c>
      <c r="Q218" s="6">
        <v>1495128.9920896648</v>
      </c>
      <c r="R218" s="7">
        <f t="shared" si="3"/>
        <v>372504151.73090672</v>
      </c>
    </row>
    <row r="219" spans="1:18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744</v>
      </c>
      <c r="G219" s="16">
        <v>0</v>
      </c>
      <c r="H219" s="5">
        <v>27298664.723981999</v>
      </c>
      <c r="I219" s="17">
        <v>0</v>
      </c>
      <c r="J219" s="5">
        <v>0</v>
      </c>
      <c r="K219" s="5">
        <v>0</v>
      </c>
      <c r="L219" s="5">
        <v>0</v>
      </c>
      <c r="M219" s="5">
        <v>145825254.62863454</v>
      </c>
      <c r="N219" s="6">
        <v>0</v>
      </c>
      <c r="O219" s="6">
        <v>0</v>
      </c>
      <c r="P219" s="6">
        <v>0</v>
      </c>
      <c r="Q219" s="6">
        <v>390479.58</v>
      </c>
      <c r="R219" s="7">
        <f t="shared" si="3"/>
        <v>173514398.93261656</v>
      </c>
    </row>
    <row r="220" spans="1:18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744</v>
      </c>
      <c r="G220" s="16">
        <v>0</v>
      </c>
      <c r="H220" s="5">
        <v>44967810.135747001</v>
      </c>
      <c r="I220" s="17">
        <v>0</v>
      </c>
      <c r="J220" s="5">
        <v>0</v>
      </c>
      <c r="K220" s="5">
        <v>0</v>
      </c>
      <c r="L220" s="5">
        <v>0</v>
      </c>
      <c r="M220" s="5">
        <v>514588526.31886476</v>
      </c>
      <c r="N220" s="6">
        <v>0</v>
      </c>
      <c r="O220" s="6">
        <v>0</v>
      </c>
      <c r="P220" s="6">
        <v>0</v>
      </c>
      <c r="Q220" s="6">
        <v>1563480</v>
      </c>
      <c r="R220" s="7">
        <f t="shared" si="3"/>
        <v>561119816.45461178</v>
      </c>
    </row>
    <row r="221" spans="1:18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744</v>
      </c>
      <c r="G221" s="16">
        <v>0</v>
      </c>
      <c r="H221" s="5">
        <v>4993709.3574660998</v>
      </c>
      <c r="I221" s="17">
        <v>0</v>
      </c>
      <c r="J221" s="5">
        <v>0</v>
      </c>
      <c r="K221" s="5">
        <v>0</v>
      </c>
      <c r="L221" s="5">
        <v>0</v>
      </c>
      <c r="M221" s="5">
        <v>32551817.29798273</v>
      </c>
      <c r="N221" s="6">
        <v>0</v>
      </c>
      <c r="O221" s="6">
        <v>0</v>
      </c>
      <c r="P221" s="6">
        <v>0</v>
      </c>
      <c r="Q221" s="6">
        <v>192825.95128647541</v>
      </c>
      <c r="R221" s="7">
        <f t="shared" si="3"/>
        <v>37738352.606735304</v>
      </c>
    </row>
    <row r="222" spans="1:18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744</v>
      </c>
      <c r="G222" s="16">
        <v>0</v>
      </c>
      <c r="H222" s="5">
        <v>36127291.285067998</v>
      </c>
      <c r="I222" s="17">
        <v>0</v>
      </c>
      <c r="J222" s="5">
        <v>0</v>
      </c>
      <c r="K222" s="5">
        <v>0</v>
      </c>
      <c r="L222" s="5">
        <v>0</v>
      </c>
      <c r="M222" s="5">
        <v>211889303.74490282</v>
      </c>
      <c r="N222" s="6">
        <v>0</v>
      </c>
      <c r="O222" s="6">
        <v>0</v>
      </c>
      <c r="P222" s="6">
        <v>0</v>
      </c>
      <c r="Q222" s="6">
        <v>1270855.8</v>
      </c>
      <c r="R222" s="7">
        <f t="shared" si="3"/>
        <v>249287450.82997084</v>
      </c>
    </row>
    <row r="223" spans="1:18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744</v>
      </c>
      <c r="G223" s="16">
        <v>0</v>
      </c>
      <c r="H223" s="5">
        <v>29083059.366516002</v>
      </c>
      <c r="I223" s="17">
        <v>0</v>
      </c>
      <c r="J223" s="5">
        <v>0</v>
      </c>
      <c r="K223" s="5">
        <v>0</v>
      </c>
      <c r="L223" s="5">
        <v>0</v>
      </c>
      <c r="M223" s="5">
        <v>177772696.84479618</v>
      </c>
      <c r="N223" s="6">
        <v>0</v>
      </c>
      <c r="O223" s="6">
        <v>0</v>
      </c>
      <c r="P223" s="6">
        <v>0</v>
      </c>
      <c r="Q223" s="6">
        <v>455506.17035315104</v>
      </c>
      <c r="R223" s="7">
        <f t="shared" si="3"/>
        <v>207311262.38166532</v>
      </c>
    </row>
    <row r="224" spans="1:18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744</v>
      </c>
      <c r="G224" s="16">
        <v>0</v>
      </c>
      <c r="H224" s="5">
        <v>135767065.00452</v>
      </c>
      <c r="I224" s="17">
        <v>0</v>
      </c>
      <c r="J224" s="5">
        <v>0</v>
      </c>
      <c r="K224" s="5">
        <v>0</v>
      </c>
      <c r="L224" s="5">
        <v>0</v>
      </c>
      <c r="M224" s="5">
        <v>748971532.95871472</v>
      </c>
      <c r="N224" s="6">
        <v>0</v>
      </c>
      <c r="O224" s="6">
        <v>0</v>
      </c>
      <c r="P224" s="6">
        <v>0</v>
      </c>
      <c r="Q224" s="6">
        <v>4300310.7525242679</v>
      </c>
      <c r="R224" s="7">
        <f t="shared" si="3"/>
        <v>889038908.71575892</v>
      </c>
    </row>
    <row r="225" spans="1:18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744</v>
      </c>
      <c r="G225" s="16">
        <v>0</v>
      </c>
      <c r="H225" s="5">
        <v>28505527.040724002</v>
      </c>
      <c r="I225" s="17">
        <v>0</v>
      </c>
      <c r="J225" s="5">
        <v>0</v>
      </c>
      <c r="K225" s="5">
        <v>0</v>
      </c>
      <c r="L225" s="5">
        <v>0</v>
      </c>
      <c r="M225" s="5">
        <v>213310757.27277398</v>
      </c>
      <c r="N225" s="6">
        <v>0</v>
      </c>
      <c r="O225" s="6">
        <v>0</v>
      </c>
      <c r="P225" s="6">
        <v>0</v>
      </c>
      <c r="Q225" s="6">
        <v>549416.55623382353</v>
      </c>
      <c r="R225" s="7">
        <f t="shared" si="3"/>
        <v>242365700.86973181</v>
      </c>
    </row>
    <row r="226" spans="1:18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744</v>
      </c>
      <c r="G226" s="16">
        <v>0</v>
      </c>
      <c r="H226" s="5">
        <v>29882719.203620002</v>
      </c>
      <c r="I226" s="17">
        <v>0</v>
      </c>
      <c r="J226" s="5">
        <v>0</v>
      </c>
      <c r="K226" s="5">
        <v>0</v>
      </c>
      <c r="L226" s="5">
        <v>0</v>
      </c>
      <c r="M226" s="5">
        <v>168603064.9277603</v>
      </c>
      <c r="N226" s="6">
        <v>0</v>
      </c>
      <c r="O226" s="6">
        <v>0</v>
      </c>
      <c r="P226" s="6">
        <v>0</v>
      </c>
      <c r="Q226" s="6">
        <v>1130781.0335883154</v>
      </c>
      <c r="R226" s="7">
        <f t="shared" si="3"/>
        <v>199616565.16496864</v>
      </c>
    </row>
    <row r="227" spans="1:18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744</v>
      </c>
      <c r="G227" s="16">
        <v>0</v>
      </c>
      <c r="H227" s="5">
        <v>41291720.41629</v>
      </c>
      <c r="I227" s="17">
        <v>0</v>
      </c>
      <c r="J227" s="5">
        <v>0</v>
      </c>
      <c r="K227" s="5">
        <v>0</v>
      </c>
      <c r="L227" s="5">
        <v>0</v>
      </c>
      <c r="M227" s="5">
        <v>283968399.92055529</v>
      </c>
      <c r="N227" s="6">
        <v>0</v>
      </c>
      <c r="O227" s="6">
        <v>0</v>
      </c>
      <c r="P227" s="6">
        <v>0</v>
      </c>
      <c r="Q227" s="6">
        <v>1147140.1473004427</v>
      </c>
      <c r="R227" s="7">
        <f t="shared" si="3"/>
        <v>326407260.4841457</v>
      </c>
    </row>
    <row r="228" spans="1:18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744</v>
      </c>
      <c r="G228" s="16">
        <v>0</v>
      </c>
      <c r="H228" s="5">
        <v>30128580.850678999</v>
      </c>
      <c r="I228" s="17">
        <v>0</v>
      </c>
      <c r="J228" s="5">
        <v>0</v>
      </c>
      <c r="K228" s="5">
        <v>0</v>
      </c>
      <c r="L228" s="5">
        <v>0</v>
      </c>
      <c r="M228" s="5">
        <v>165041181.38539329</v>
      </c>
      <c r="N228" s="6">
        <v>0</v>
      </c>
      <c r="O228" s="6">
        <v>0</v>
      </c>
      <c r="P228" s="6">
        <v>0</v>
      </c>
      <c r="Q228" s="6">
        <v>517885.95020934113</v>
      </c>
      <c r="R228" s="7">
        <f t="shared" si="3"/>
        <v>195687648.18628165</v>
      </c>
    </row>
    <row r="229" spans="1:18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744</v>
      </c>
      <c r="G229" s="16">
        <v>0</v>
      </c>
      <c r="H229" s="5">
        <v>81711266.135747001</v>
      </c>
      <c r="I229" s="17">
        <v>0</v>
      </c>
      <c r="J229" s="5">
        <v>0</v>
      </c>
      <c r="K229" s="5">
        <v>0</v>
      </c>
      <c r="L229" s="5">
        <v>0</v>
      </c>
      <c r="M229" s="5">
        <v>305240058.93057317</v>
      </c>
      <c r="N229" s="6">
        <v>0</v>
      </c>
      <c r="O229" s="6">
        <v>0</v>
      </c>
      <c r="P229" s="6">
        <v>0</v>
      </c>
      <c r="Q229" s="6">
        <v>1666815.836817249</v>
      </c>
      <c r="R229" s="7">
        <f t="shared" si="3"/>
        <v>388618140.90313745</v>
      </c>
    </row>
    <row r="230" spans="1:18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744</v>
      </c>
      <c r="G230" s="16">
        <v>0</v>
      </c>
      <c r="H230" s="5">
        <v>36978068.063348003</v>
      </c>
      <c r="I230" s="17">
        <v>0</v>
      </c>
      <c r="J230" s="5">
        <v>0</v>
      </c>
      <c r="K230" s="5">
        <v>0</v>
      </c>
      <c r="L230" s="5">
        <v>0</v>
      </c>
      <c r="M230" s="5">
        <v>186304446.38732952</v>
      </c>
      <c r="N230" s="6">
        <v>0</v>
      </c>
      <c r="O230" s="6">
        <v>0</v>
      </c>
      <c r="P230" s="6">
        <v>0</v>
      </c>
      <c r="Q230" s="6">
        <v>1080944.7677276125</v>
      </c>
      <c r="R230" s="7">
        <f t="shared" si="3"/>
        <v>224363459.21840513</v>
      </c>
    </row>
    <row r="231" spans="1:18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744</v>
      </c>
      <c r="G231" s="16">
        <v>0</v>
      </c>
      <c r="H231" s="5">
        <v>29649914.552035999</v>
      </c>
      <c r="I231" s="17">
        <v>0</v>
      </c>
      <c r="J231" s="5">
        <v>0</v>
      </c>
      <c r="K231" s="5">
        <v>0</v>
      </c>
      <c r="L231" s="5">
        <v>0</v>
      </c>
      <c r="M231" s="5">
        <v>160195174.05597225</v>
      </c>
      <c r="N231" s="6">
        <v>0</v>
      </c>
      <c r="O231" s="6">
        <v>0</v>
      </c>
      <c r="P231" s="6">
        <v>0</v>
      </c>
      <c r="Q231" s="6">
        <v>748784.36065480649</v>
      </c>
      <c r="R231" s="7">
        <f t="shared" si="3"/>
        <v>190593872.96866304</v>
      </c>
    </row>
    <row r="232" spans="1:18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744</v>
      </c>
      <c r="G232" s="16">
        <v>0</v>
      </c>
      <c r="H232" s="5">
        <v>65051130.977375001</v>
      </c>
      <c r="I232" s="17">
        <v>0</v>
      </c>
      <c r="J232" s="5">
        <v>0</v>
      </c>
      <c r="K232" s="5">
        <v>0</v>
      </c>
      <c r="L232" s="5">
        <v>0</v>
      </c>
      <c r="M232" s="5">
        <v>428860768.33672714</v>
      </c>
      <c r="N232" s="6">
        <v>0</v>
      </c>
      <c r="O232" s="6">
        <v>0</v>
      </c>
      <c r="P232" s="6">
        <v>0</v>
      </c>
      <c r="Q232" s="6">
        <v>1055833.9245909911</v>
      </c>
      <c r="R232" s="7">
        <f t="shared" si="3"/>
        <v>494967733.23869318</v>
      </c>
    </row>
    <row r="233" spans="1:18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744</v>
      </c>
      <c r="G233" s="16">
        <v>0</v>
      </c>
      <c r="H233" s="5">
        <v>54115186.877829</v>
      </c>
      <c r="I233" s="17">
        <v>0</v>
      </c>
      <c r="J233" s="5">
        <v>0</v>
      </c>
      <c r="K233" s="5">
        <v>0</v>
      </c>
      <c r="L233" s="5">
        <v>0</v>
      </c>
      <c r="M233" s="5">
        <v>288154306.63463551</v>
      </c>
      <c r="N233" s="6">
        <v>0</v>
      </c>
      <c r="O233" s="6">
        <v>0</v>
      </c>
      <c r="P233" s="6">
        <v>0</v>
      </c>
      <c r="Q233" s="6">
        <v>1171519.0160822032</v>
      </c>
      <c r="R233" s="7">
        <f t="shared" si="3"/>
        <v>343441012.52854675</v>
      </c>
    </row>
    <row r="234" spans="1:18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744</v>
      </c>
      <c r="G234" s="16">
        <v>0</v>
      </c>
      <c r="H234" s="5">
        <v>15912780.877828</v>
      </c>
      <c r="I234" s="17">
        <v>0</v>
      </c>
      <c r="J234" s="5">
        <v>0</v>
      </c>
      <c r="K234" s="5">
        <v>0</v>
      </c>
      <c r="L234" s="5">
        <v>0</v>
      </c>
      <c r="M234" s="5">
        <v>106014174.34595282</v>
      </c>
      <c r="N234" s="6">
        <v>0</v>
      </c>
      <c r="O234" s="6">
        <v>0</v>
      </c>
      <c r="P234" s="6">
        <v>0</v>
      </c>
      <c r="Q234" s="6">
        <v>663803.31955887587</v>
      </c>
      <c r="R234" s="7">
        <f t="shared" si="3"/>
        <v>122590758.5433397</v>
      </c>
    </row>
    <row r="235" spans="1:18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744</v>
      </c>
      <c r="G235" s="16">
        <v>0</v>
      </c>
      <c r="H235" s="5">
        <v>14245536.624434</v>
      </c>
      <c r="I235" s="17">
        <v>0</v>
      </c>
      <c r="J235" s="5">
        <v>0</v>
      </c>
      <c r="K235" s="5">
        <v>0</v>
      </c>
      <c r="L235" s="5">
        <v>0</v>
      </c>
      <c r="M235" s="5">
        <v>102935548.19831964</v>
      </c>
      <c r="N235" s="6">
        <v>0</v>
      </c>
      <c r="O235" s="6">
        <v>0</v>
      </c>
      <c r="P235" s="6">
        <v>0</v>
      </c>
      <c r="Q235" s="6">
        <v>630601.35572579992</v>
      </c>
      <c r="R235" s="7">
        <f t="shared" si="3"/>
        <v>117811686.17847943</v>
      </c>
    </row>
    <row r="236" spans="1:18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744</v>
      </c>
      <c r="G236" s="16">
        <v>0</v>
      </c>
      <c r="H236" s="5">
        <v>47125746.280543</v>
      </c>
      <c r="I236" s="17">
        <v>0</v>
      </c>
      <c r="J236" s="5">
        <v>0</v>
      </c>
      <c r="K236" s="5">
        <v>0</v>
      </c>
      <c r="L236" s="5">
        <v>0</v>
      </c>
      <c r="M236" s="5">
        <v>609894110.61655116</v>
      </c>
      <c r="N236" s="6">
        <v>0</v>
      </c>
      <c r="O236" s="6">
        <v>0</v>
      </c>
      <c r="P236" s="6">
        <v>0</v>
      </c>
      <c r="Q236" s="6">
        <v>1102168.0686331212</v>
      </c>
      <c r="R236" s="7">
        <f t="shared" si="3"/>
        <v>658122024.96572721</v>
      </c>
    </row>
    <row r="237" spans="1:18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744</v>
      </c>
      <c r="G237" s="16">
        <v>0</v>
      </c>
      <c r="H237" s="5">
        <v>42444149.981899999</v>
      </c>
      <c r="I237" s="17">
        <v>0</v>
      </c>
      <c r="J237" s="5">
        <v>0</v>
      </c>
      <c r="K237" s="5">
        <v>0</v>
      </c>
      <c r="L237" s="5">
        <v>0</v>
      </c>
      <c r="M237" s="5">
        <v>221228426.67385438</v>
      </c>
      <c r="N237" s="6">
        <v>0</v>
      </c>
      <c r="O237" s="6">
        <v>0</v>
      </c>
      <c r="P237" s="6">
        <v>0</v>
      </c>
      <c r="Q237" s="6">
        <v>1866743.3390890595</v>
      </c>
      <c r="R237" s="7">
        <f t="shared" si="3"/>
        <v>265539319.99484345</v>
      </c>
    </row>
    <row r="238" spans="1:18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744</v>
      </c>
      <c r="G238" s="16">
        <v>0</v>
      </c>
      <c r="H238" s="5">
        <v>74990174.208144993</v>
      </c>
      <c r="I238" s="17">
        <v>0</v>
      </c>
      <c r="J238" s="5">
        <v>0</v>
      </c>
      <c r="K238" s="5">
        <v>0</v>
      </c>
      <c r="L238" s="5">
        <v>0</v>
      </c>
      <c r="M238" s="5">
        <v>378452227.85019314</v>
      </c>
      <c r="N238" s="6">
        <v>0</v>
      </c>
      <c r="O238" s="6">
        <v>0</v>
      </c>
      <c r="P238" s="6">
        <v>0</v>
      </c>
      <c r="Q238" s="6">
        <v>4549921.9983150577</v>
      </c>
      <c r="R238" s="7">
        <f t="shared" si="3"/>
        <v>457992324.0566532</v>
      </c>
    </row>
    <row r="239" spans="1:18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744</v>
      </c>
      <c r="G239" s="16">
        <v>0</v>
      </c>
      <c r="H239" s="5">
        <v>39734590.524887003</v>
      </c>
      <c r="I239" s="17">
        <v>0</v>
      </c>
      <c r="J239" s="5">
        <v>0</v>
      </c>
      <c r="K239" s="5">
        <v>0</v>
      </c>
      <c r="L239" s="5">
        <v>0</v>
      </c>
      <c r="M239" s="5">
        <v>233813923.57707825</v>
      </c>
      <c r="N239" s="6">
        <v>0</v>
      </c>
      <c r="O239" s="6">
        <v>0</v>
      </c>
      <c r="P239" s="6">
        <v>0</v>
      </c>
      <c r="Q239" s="6">
        <v>1712147.3463077282</v>
      </c>
      <c r="R239" s="7">
        <f t="shared" si="3"/>
        <v>275260661.448273</v>
      </c>
    </row>
    <row r="240" spans="1:18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744</v>
      </c>
      <c r="G240" s="16">
        <v>0</v>
      </c>
      <c r="H240" s="5">
        <v>23220722.760180999</v>
      </c>
      <c r="I240" s="17">
        <v>0</v>
      </c>
      <c r="J240" s="5">
        <v>0</v>
      </c>
      <c r="K240" s="5">
        <v>0</v>
      </c>
      <c r="L240" s="5">
        <v>0</v>
      </c>
      <c r="M240" s="5">
        <v>106968792.9005184</v>
      </c>
      <c r="N240" s="6">
        <v>0</v>
      </c>
      <c r="O240" s="6">
        <v>0</v>
      </c>
      <c r="P240" s="6">
        <v>0</v>
      </c>
      <c r="Q240" s="6">
        <v>719263.71628815634</v>
      </c>
      <c r="R240" s="7">
        <f t="shared" si="3"/>
        <v>130908779.37698755</v>
      </c>
    </row>
    <row r="241" spans="1:18" x14ac:dyDescent="0.25">
      <c r="A241" s="4" t="s">
        <v>5</v>
      </c>
      <c r="B241" s="4" t="s">
        <v>222</v>
      </c>
      <c r="C241" s="4" t="s">
        <v>76</v>
      </c>
      <c r="D241" s="4" t="s">
        <v>763</v>
      </c>
      <c r="E241" s="13" t="s">
        <v>407</v>
      </c>
      <c r="F241" s="13" t="s">
        <v>744</v>
      </c>
      <c r="G241" s="16">
        <v>0</v>
      </c>
      <c r="H241" s="5">
        <v>56289895.656108998</v>
      </c>
      <c r="I241" s="17">
        <v>0</v>
      </c>
      <c r="J241" s="5">
        <v>0</v>
      </c>
      <c r="K241" s="5">
        <v>0</v>
      </c>
      <c r="L241" s="5">
        <v>0</v>
      </c>
      <c r="M241" s="5">
        <v>237706156.06668344</v>
      </c>
      <c r="N241" s="6">
        <v>0</v>
      </c>
      <c r="O241" s="6">
        <v>0</v>
      </c>
      <c r="P241" s="6">
        <v>0</v>
      </c>
      <c r="Q241" s="6">
        <v>1060978.8599999999</v>
      </c>
      <c r="R241" s="7">
        <f t="shared" si="3"/>
        <v>295057030.58279246</v>
      </c>
    </row>
    <row r="242" spans="1:18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745</v>
      </c>
      <c r="G242" s="16">
        <v>0</v>
      </c>
      <c r="H242" s="5">
        <v>55562476.398189999</v>
      </c>
      <c r="I242" s="17">
        <v>0</v>
      </c>
      <c r="J242" s="5">
        <v>0</v>
      </c>
      <c r="K242" s="5">
        <v>0</v>
      </c>
      <c r="L242" s="5">
        <v>0</v>
      </c>
      <c r="M242" s="5">
        <v>311072967.79564518</v>
      </c>
      <c r="N242" s="6">
        <v>0</v>
      </c>
      <c r="O242" s="6">
        <v>0</v>
      </c>
      <c r="P242" s="6">
        <v>0</v>
      </c>
      <c r="Q242" s="6">
        <v>3037037.5335631594</v>
      </c>
      <c r="R242" s="7">
        <f t="shared" si="3"/>
        <v>369672481.72739834</v>
      </c>
    </row>
    <row r="243" spans="1:18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745</v>
      </c>
      <c r="G243" s="16">
        <v>0</v>
      </c>
      <c r="H243" s="5">
        <v>16416599.828054</v>
      </c>
      <c r="I243" s="17">
        <v>0</v>
      </c>
      <c r="J243" s="5">
        <v>0</v>
      </c>
      <c r="K243" s="5">
        <v>0</v>
      </c>
      <c r="L243" s="5">
        <v>0</v>
      </c>
      <c r="M243" s="5">
        <v>84425221.122315899</v>
      </c>
      <c r="N243" s="6">
        <v>0</v>
      </c>
      <c r="O243" s="6">
        <v>0</v>
      </c>
      <c r="P243" s="6">
        <v>0</v>
      </c>
      <c r="Q243" s="6">
        <v>1431039.4664368408</v>
      </c>
      <c r="R243" s="7">
        <f t="shared" si="3"/>
        <v>102272860.41680674</v>
      </c>
    </row>
    <row r="244" spans="1:18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745</v>
      </c>
      <c r="G244" s="16">
        <v>0</v>
      </c>
      <c r="H244" s="5">
        <v>5953476.1990949996</v>
      </c>
      <c r="I244" s="17">
        <v>0</v>
      </c>
      <c r="J244" s="5">
        <v>0</v>
      </c>
      <c r="K244" s="5">
        <v>0</v>
      </c>
      <c r="L244" s="5">
        <v>0</v>
      </c>
      <c r="M244" s="5">
        <v>24736062.25067088</v>
      </c>
      <c r="N244" s="6">
        <v>2747779.1226415965</v>
      </c>
      <c r="O244" s="6">
        <v>0</v>
      </c>
      <c r="P244" s="6">
        <v>0</v>
      </c>
      <c r="Q244" s="6">
        <v>243384.79282360253</v>
      </c>
      <c r="R244" s="7">
        <f t="shared" si="3"/>
        <v>33680702.365231082</v>
      </c>
    </row>
    <row r="245" spans="1:18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745</v>
      </c>
      <c r="G245" s="16">
        <v>0</v>
      </c>
      <c r="H245" s="5">
        <v>4417174.9864253001</v>
      </c>
      <c r="I245" s="17">
        <v>0</v>
      </c>
      <c r="J245" s="5">
        <v>0</v>
      </c>
      <c r="K245" s="5">
        <v>0</v>
      </c>
      <c r="L245" s="5">
        <v>0</v>
      </c>
      <c r="M245" s="5">
        <v>18217005.31935934</v>
      </c>
      <c r="N245" s="6">
        <v>3081055.6567584034</v>
      </c>
      <c r="O245" s="6">
        <v>0</v>
      </c>
      <c r="P245" s="6">
        <v>0</v>
      </c>
      <c r="Q245" s="6">
        <v>244280.49170527593</v>
      </c>
      <c r="R245" s="7">
        <f t="shared" si="3"/>
        <v>25959516.454248317</v>
      </c>
    </row>
    <row r="246" spans="1:18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745</v>
      </c>
      <c r="G246" s="16">
        <v>0</v>
      </c>
      <c r="H246" s="5">
        <v>164866582.06334999</v>
      </c>
      <c r="I246" s="17">
        <v>0</v>
      </c>
      <c r="J246" s="5">
        <v>0</v>
      </c>
      <c r="K246" s="5">
        <v>0</v>
      </c>
      <c r="L246" s="5">
        <v>0</v>
      </c>
      <c r="M246" s="5">
        <v>807925590.57333767</v>
      </c>
      <c r="N246" s="6">
        <v>0</v>
      </c>
      <c r="O246" s="6">
        <v>0</v>
      </c>
      <c r="P246" s="6">
        <v>0</v>
      </c>
      <c r="Q246" s="6">
        <v>6753377.6466006599</v>
      </c>
      <c r="R246" s="7">
        <f t="shared" si="3"/>
        <v>979545550.28328824</v>
      </c>
    </row>
    <row r="247" spans="1:18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745</v>
      </c>
      <c r="G247" s="16">
        <v>0</v>
      </c>
      <c r="H247" s="5">
        <v>77599004.968325004</v>
      </c>
      <c r="I247" s="17">
        <v>0</v>
      </c>
      <c r="J247" s="5">
        <v>0</v>
      </c>
      <c r="K247" s="5">
        <v>0</v>
      </c>
      <c r="L247" s="5">
        <v>0</v>
      </c>
      <c r="M247" s="5">
        <v>427494515.7646035</v>
      </c>
      <c r="N247" s="6">
        <v>0</v>
      </c>
      <c r="O247" s="6">
        <v>0</v>
      </c>
      <c r="P247" s="6">
        <v>0</v>
      </c>
      <c r="Q247" s="6">
        <v>2037000.0369427158</v>
      </c>
      <c r="R247" s="7">
        <f t="shared" si="3"/>
        <v>507130520.76987123</v>
      </c>
    </row>
    <row r="248" spans="1:18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745</v>
      </c>
      <c r="G248" s="16">
        <v>0</v>
      </c>
      <c r="H248" s="5">
        <v>321539034.48869002</v>
      </c>
      <c r="I248" s="17">
        <v>0</v>
      </c>
      <c r="J248" s="5">
        <v>0</v>
      </c>
      <c r="K248" s="5">
        <v>0</v>
      </c>
      <c r="L248" s="5">
        <v>0</v>
      </c>
      <c r="M248" s="5">
        <v>1994272016.5734305</v>
      </c>
      <c r="N248" s="6">
        <v>0</v>
      </c>
      <c r="O248" s="6">
        <v>0</v>
      </c>
      <c r="P248" s="6">
        <v>0</v>
      </c>
      <c r="Q248" s="6">
        <v>7993622.3822066579</v>
      </c>
      <c r="R248" s="7">
        <f t="shared" si="3"/>
        <v>2323804673.4443269</v>
      </c>
    </row>
    <row r="249" spans="1:18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745</v>
      </c>
      <c r="G249" s="16">
        <v>0</v>
      </c>
      <c r="H249" s="5">
        <v>1763634.1719457</v>
      </c>
      <c r="I249" s="17">
        <v>0</v>
      </c>
      <c r="J249" s="5">
        <v>0</v>
      </c>
      <c r="K249" s="5">
        <v>0</v>
      </c>
      <c r="L249" s="5">
        <v>0</v>
      </c>
      <c r="M249" s="5">
        <v>23010952.55468636</v>
      </c>
      <c r="N249" s="6">
        <v>0</v>
      </c>
      <c r="O249" s="6">
        <v>0</v>
      </c>
      <c r="P249" s="6">
        <v>0</v>
      </c>
      <c r="Q249" s="6">
        <v>202599.13779334337</v>
      </c>
      <c r="R249" s="7">
        <f t="shared" si="3"/>
        <v>24977185.864425402</v>
      </c>
    </row>
    <row r="250" spans="1:18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745</v>
      </c>
      <c r="G250" s="16">
        <v>0</v>
      </c>
      <c r="H250" s="5">
        <v>110693149.97284999</v>
      </c>
      <c r="I250" s="17">
        <v>0</v>
      </c>
      <c r="J250" s="5">
        <v>0</v>
      </c>
      <c r="K250" s="5">
        <v>0</v>
      </c>
      <c r="L250" s="5">
        <v>0</v>
      </c>
      <c r="M250" s="5">
        <v>595002260.80330586</v>
      </c>
      <c r="N250" s="6">
        <v>0</v>
      </c>
      <c r="O250" s="6">
        <v>0</v>
      </c>
      <c r="P250" s="6">
        <v>0</v>
      </c>
      <c r="Q250" s="6">
        <v>2601415.2951684017</v>
      </c>
      <c r="R250" s="7">
        <f t="shared" si="3"/>
        <v>708296826.07132423</v>
      </c>
    </row>
    <row r="251" spans="1:18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745</v>
      </c>
      <c r="G251" s="16">
        <v>0</v>
      </c>
      <c r="H251" s="5">
        <v>71769297.104072005</v>
      </c>
      <c r="I251" s="17">
        <v>0</v>
      </c>
      <c r="J251" s="5">
        <v>0</v>
      </c>
      <c r="K251" s="5">
        <v>0</v>
      </c>
      <c r="L251" s="5">
        <v>0</v>
      </c>
      <c r="M251" s="5">
        <v>427083991.44864476</v>
      </c>
      <c r="N251" s="6">
        <v>0</v>
      </c>
      <c r="O251" s="6">
        <v>0</v>
      </c>
      <c r="P251" s="6">
        <v>0</v>
      </c>
      <c r="Q251" s="6">
        <v>2117362.7711332985</v>
      </c>
      <c r="R251" s="7">
        <f t="shared" si="3"/>
        <v>500970651.32385004</v>
      </c>
    </row>
    <row r="252" spans="1:18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745</v>
      </c>
      <c r="G252" s="16">
        <v>0</v>
      </c>
      <c r="H252" s="5">
        <v>34206110.914026998</v>
      </c>
      <c r="I252" s="17">
        <v>0</v>
      </c>
      <c r="J252" s="5">
        <v>0</v>
      </c>
      <c r="K252" s="5">
        <v>0</v>
      </c>
      <c r="L252" s="5">
        <v>0</v>
      </c>
      <c r="M252" s="5">
        <v>209249859.76851246</v>
      </c>
      <c r="N252" s="6">
        <v>0</v>
      </c>
      <c r="O252" s="6">
        <v>0</v>
      </c>
      <c r="P252" s="6">
        <v>0</v>
      </c>
      <c r="Q252" s="6">
        <v>1053299.6088667016</v>
      </c>
      <c r="R252" s="7">
        <f t="shared" si="3"/>
        <v>244509270.29140615</v>
      </c>
    </row>
    <row r="253" spans="1:18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745</v>
      </c>
      <c r="G253" s="16">
        <v>0</v>
      </c>
      <c r="H253" s="5">
        <v>19140802.515836999</v>
      </c>
      <c r="I253" s="17">
        <v>0</v>
      </c>
      <c r="J253" s="5">
        <v>0</v>
      </c>
      <c r="K253" s="5">
        <v>0</v>
      </c>
      <c r="L253" s="5">
        <v>0</v>
      </c>
      <c r="M253" s="5">
        <v>84085931.417378053</v>
      </c>
      <c r="N253" s="6">
        <v>0</v>
      </c>
      <c r="O253" s="6">
        <v>0</v>
      </c>
      <c r="P253" s="6">
        <v>0</v>
      </c>
      <c r="Q253" s="6">
        <v>1004183.9335834135</v>
      </c>
      <c r="R253" s="7">
        <f t="shared" si="3"/>
        <v>104230917.86679846</v>
      </c>
    </row>
    <row r="254" spans="1:18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745</v>
      </c>
      <c r="G254" s="16">
        <v>0</v>
      </c>
      <c r="H254" s="5">
        <v>13113696.696833</v>
      </c>
      <c r="I254" s="17">
        <v>0</v>
      </c>
      <c r="J254" s="5">
        <v>0</v>
      </c>
      <c r="K254" s="5">
        <v>0</v>
      </c>
      <c r="L254" s="5">
        <v>0</v>
      </c>
      <c r="M254" s="5">
        <v>79146290.334882572</v>
      </c>
      <c r="N254" s="6">
        <v>0</v>
      </c>
      <c r="O254" s="6">
        <v>0</v>
      </c>
      <c r="P254" s="6">
        <v>0</v>
      </c>
      <c r="Q254" s="6">
        <v>733034.89513011114</v>
      </c>
      <c r="R254" s="7">
        <f t="shared" si="3"/>
        <v>92993021.926845685</v>
      </c>
    </row>
    <row r="255" spans="1:18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745</v>
      </c>
      <c r="G255" s="16">
        <v>0</v>
      </c>
      <c r="H255" s="5">
        <v>23690309.457013998</v>
      </c>
      <c r="I255" s="17">
        <v>0</v>
      </c>
      <c r="J255" s="5">
        <v>0</v>
      </c>
      <c r="K255" s="5">
        <v>0</v>
      </c>
      <c r="L255" s="5">
        <v>0</v>
      </c>
      <c r="M255" s="5">
        <v>152430816.24756032</v>
      </c>
      <c r="N255" s="6">
        <v>0</v>
      </c>
      <c r="O255" s="6">
        <v>0</v>
      </c>
      <c r="P255" s="6">
        <v>0</v>
      </c>
      <c r="Q255" s="6">
        <v>1268204.1351532673</v>
      </c>
      <c r="R255" s="7">
        <f t="shared" si="3"/>
        <v>177389329.83972758</v>
      </c>
    </row>
    <row r="256" spans="1:18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745</v>
      </c>
      <c r="G256" s="16">
        <v>0</v>
      </c>
      <c r="H256" s="5">
        <v>14441840.588235</v>
      </c>
      <c r="I256" s="17">
        <v>0</v>
      </c>
      <c r="J256" s="5">
        <v>0</v>
      </c>
      <c r="K256" s="5">
        <v>0</v>
      </c>
      <c r="L256" s="5">
        <v>0</v>
      </c>
      <c r="M256" s="5">
        <v>80448406.286058962</v>
      </c>
      <c r="N256" s="6">
        <v>0</v>
      </c>
      <c r="O256" s="6">
        <v>0</v>
      </c>
      <c r="P256" s="6">
        <v>0</v>
      </c>
      <c r="Q256" s="6">
        <v>826646.22143597633</v>
      </c>
      <c r="R256" s="7">
        <f t="shared" si="3"/>
        <v>95716893.095729947</v>
      </c>
    </row>
    <row r="257" spans="1:18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745</v>
      </c>
      <c r="G257" s="16">
        <v>0</v>
      </c>
      <c r="H257" s="5">
        <v>19124065.185520001</v>
      </c>
      <c r="I257" s="17">
        <v>0</v>
      </c>
      <c r="J257" s="5">
        <v>0</v>
      </c>
      <c r="K257" s="5">
        <v>0</v>
      </c>
      <c r="L257" s="5">
        <v>0</v>
      </c>
      <c r="M257" s="5">
        <v>103950182.98100004</v>
      </c>
      <c r="N257" s="6">
        <v>0</v>
      </c>
      <c r="O257" s="6">
        <v>0</v>
      </c>
      <c r="P257" s="6">
        <v>0</v>
      </c>
      <c r="Q257" s="6">
        <v>512924.3034107564</v>
      </c>
      <c r="R257" s="7">
        <f t="shared" si="3"/>
        <v>123587172.46993078</v>
      </c>
    </row>
    <row r="258" spans="1:18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745</v>
      </c>
      <c r="G258" s="16">
        <v>0</v>
      </c>
      <c r="H258" s="5">
        <v>7995712.0723981</v>
      </c>
      <c r="I258" s="17">
        <v>0</v>
      </c>
      <c r="J258" s="5">
        <v>0</v>
      </c>
      <c r="K258" s="5">
        <v>0</v>
      </c>
      <c r="L258" s="5">
        <v>0</v>
      </c>
      <c r="M258" s="5">
        <v>60053079.549152061</v>
      </c>
      <c r="N258" s="6">
        <v>0</v>
      </c>
      <c r="O258" s="6">
        <v>0</v>
      </c>
      <c r="P258" s="6">
        <v>0</v>
      </c>
      <c r="Q258" s="6">
        <v>353196.07087182865</v>
      </c>
      <c r="R258" s="7">
        <f t="shared" si="3"/>
        <v>68401987.692421988</v>
      </c>
    </row>
    <row r="259" spans="1:18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745</v>
      </c>
      <c r="G259" s="16">
        <v>0</v>
      </c>
      <c r="H259" s="5">
        <v>63325208.859728999</v>
      </c>
      <c r="I259" s="17">
        <v>0</v>
      </c>
      <c r="J259" s="5">
        <v>0</v>
      </c>
      <c r="K259" s="5">
        <v>0</v>
      </c>
      <c r="L259" s="5">
        <v>0</v>
      </c>
      <c r="M259" s="5">
        <v>390061731.95459735</v>
      </c>
      <c r="N259" s="6">
        <v>0</v>
      </c>
      <c r="O259" s="6">
        <v>0</v>
      </c>
      <c r="P259" s="6">
        <v>0</v>
      </c>
      <c r="Q259" s="6">
        <v>2539108.5474233753</v>
      </c>
      <c r="R259" s="7">
        <f t="shared" si="3"/>
        <v>455926049.36174971</v>
      </c>
    </row>
    <row r="260" spans="1:18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745</v>
      </c>
      <c r="G260" s="16">
        <v>0</v>
      </c>
      <c r="H260" s="5">
        <v>6745204.5972849997</v>
      </c>
      <c r="I260" s="17">
        <v>0</v>
      </c>
      <c r="J260" s="5">
        <v>0</v>
      </c>
      <c r="K260" s="5">
        <v>0</v>
      </c>
      <c r="L260" s="5">
        <v>0</v>
      </c>
      <c r="M260" s="5">
        <v>48554465.25753589</v>
      </c>
      <c r="N260" s="6">
        <v>0</v>
      </c>
      <c r="O260" s="6">
        <v>0</v>
      </c>
      <c r="P260" s="6">
        <v>0</v>
      </c>
      <c r="Q260" s="6">
        <v>352539.54170479631</v>
      </c>
      <c r="R260" s="7">
        <f t="shared" si="3"/>
        <v>55652209.396525688</v>
      </c>
    </row>
    <row r="261" spans="1:18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745</v>
      </c>
      <c r="G261" s="16">
        <v>0</v>
      </c>
      <c r="H261" s="5">
        <v>329861081.50226003</v>
      </c>
      <c r="I261" s="17">
        <v>0</v>
      </c>
      <c r="J261" s="5">
        <v>0</v>
      </c>
      <c r="K261" s="5">
        <v>0</v>
      </c>
      <c r="L261" s="5">
        <v>0</v>
      </c>
      <c r="M261" s="5">
        <v>2088188508.5985711</v>
      </c>
      <c r="N261" s="6">
        <v>0</v>
      </c>
      <c r="O261" s="6">
        <v>0</v>
      </c>
      <c r="P261" s="6">
        <v>0</v>
      </c>
      <c r="Q261" s="6">
        <v>15930000</v>
      </c>
      <c r="R261" s="7">
        <f t="shared" si="3"/>
        <v>2433979590.100831</v>
      </c>
    </row>
    <row r="262" spans="1:18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762</v>
      </c>
      <c r="F262" s="13" t="s">
        <v>745</v>
      </c>
      <c r="G262" s="16">
        <v>0</v>
      </c>
      <c r="H262" s="5">
        <v>3225386.6063349</v>
      </c>
      <c r="I262" s="17">
        <v>0</v>
      </c>
      <c r="J262" s="5">
        <v>0</v>
      </c>
      <c r="K262" s="5">
        <v>0</v>
      </c>
      <c r="L262" s="5">
        <v>0</v>
      </c>
      <c r="M262" s="5">
        <v>13972204.296867313</v>
      </c>
      <c r="N262" s="6">
        <v>0</v>
      </c>
      <c r="O262" s="6">
        <v>0</v>
      </c>
      <c r="P262" s="6">
        <v>0</v>
      </c>
      <c r="Q262" s="6">
        <v>53206.200000000004</v>
      </c>
      <c r="R262" s="7">
        <f t="shared" si="3"/>
        <v>17250797.103202213</v>
      </c>
    </row>
    <row r="263" spans="1:18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748</v>
      </c>
      <c r="G263" s="16">
        <v>0</v>
      </c>
      <c r="H263" s="5">
        <v>39704163.493212998</v>
      </c>
      <c r="I263" s="17">
        <v>0</v>
      </c>
      <c r="J263" s="5">
        <v>30085867.99095</v>
      </c>
      <c r="K263" s="5">
        <v>103933652.99225903</v>
      </c>
      <c r="L263" s="5">
        <v>396179250.33202618</v>
      </c>
      <c r="M263" s="5">
        <v>0</v>
      </c>
      <c r="N263" s="6">
        <v>0</v>
      </c>
      <c r="O263" s="6">
        <v>0</v>
      </c>
      <c r="P263" s="6">
        <v>1820176.74</v>
      </c>
      <c r="Q263" s="6">
        <v>0</v>
      </c>
      <c r="R263" s="7">
        <f t="shared" si="3"/>
        <v>571723111.5484482</v>
      </c>
    </row>
    <row r="264" spans="1:18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748</v>
      </c>
      <c r="G264" s="16">
        <v>0</v>
      </c>
      <c r="H264" s="5">
        <v>16568909.574661</v>
      </c>
      <c r="I264" s="17">
        <v>0</v>
      </c>
      <c r="J264" s="5">
        <v>10548741.022624001</v>
      </c>
      <c r="K264" s="5">
        <v>37012820.731978387</v>
      </c>
      <c r="L264" s="5">
        <v>141087233.51964751</v>
      </c>
      <c r="M264" s="5">
        <v>0</v>
      </c>
      <c r="N264" s="6">
        <v>0</v>
      </c>
      <c r="O264" s="6">
        <v>0</v>
      </c>
      <c r="P264" s="6">
        <v>1280828.3400000001</v>
      </c>
      <c r="Q264" s="6">
        <v>0</v>
      </c>
      <c r="R264" s="7">
        <f t="shared" ref="R264:R327" si="4">+SUM(G264:Q264)</f>
        <v>206498533.1889109</v>
      </c>
    </row>
    <row r="265" spans="1:18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748</v>
      </c>
      <c r="G265" s="16">
        <v>0</v>
      </c>
      <c r="H265" s="5">
        <v>31564409.076923002</v>
      </c>
      <c r="I265" s="17">
        <v>0</v>
      </c>
      <c r="J265" s="5">
        <v>29634590.588234998</v>
      </c>
      <c r="K265" s="5">
        <v>83172759.298359215</v>
      </c>
      <c r="L265" s="5">
        <v>317041886.60937577</v>
      </c>
      <c r="M265" s="5">
        <v>0</v>
      </c>
      <c r="N265" s="6">
        <v>0</v>
      </c>
      <c r="O265" s="6">
        <v>0</v>
      </c>
      <c r="P265" s="6">
        <v>2318211.54</v>
      </c>
      <c r="Q265" s="6">
        <v>0</v>
      </c>
      <c r="R265" s="7">
        <f t="shared" si="4"/>
        <v>463731857.11289304</v>
      </c>
    </row>
    <row r="266" spans="1:18" ht="30" x14ac:dyDescent="0.25">
      <c r="A266" s="4" t="s">
        <v>436</v>
      </c>
      <c r="B266" s="4" t="s">
        <v>436</v>
      </c>
      <c r="C266" s="4" t="s">
        <v>455</v>
      </c>
      <c r="D266" s="4" t="s">
        <v>772</v>
      </c>
      <c r="E266" s="13" t="s">
        <v>456</v>
      </c>
      <c r="F266" s="13" t="s">
        <v>748</v>
      </c>
      <c r="G266" s="16">
        <v>0</v>
      </c>
      <c r="H266" s="5">
        <v>29936935.936652001</v>
      </c>
      <c r="I266" s="17">
        <v>0</v>
      </c>
      <c r="J266" s="5">
        <v>28312483.285068002</v>
      </c>
      <c r="K266" s="5">
        <v>70120992.352597684</v>
      </c>
      <c r="L266" s="5">
        <v>267290539.52196756</v>
      </c>
      <c r="M266" s="5">
        <v>0</v>
      </c>
      <c r="N266" s="6">
        <v>0</v>
      </c>
      <c r="O266" s="6">
        <v>0</v>
      </c>
      <c r="P266" s="6">
        <v>1971957.2399999998</v>
      </c>
      <c r="Q266" s="6">
        <v>0</v>
      </c>
      <c r="R266" s="7">
        <f t="shared" si="4"/>
        <v>397632908.33628523</v>
      </c>
    </row>
    <row r="267" spans="1:18" ht="30" x14ac:dyDescent="0.25">
      <c r="A267" s="4" t="s">
        <v>436</v>
      </c>
      <c r="B267" s="4" t="s">
        <v>436</v>
      </c>
      <c r="C267" s="4" t="s">
        <v>463</v>
      </c>
      <c r="D267" s="4" t="s">
        <v>773</v>
      </c>
      <c r="E267" s="13" t="s">
        <v>464</v>
      </c>
      <c r="F267" s="13" t="s">
        <v>748</v>
      </c>
      <c r="G267" s="16">
        <v>0</v>
      </c>
      <c r="H267" s="5">
        <v>25053227.276018001</v>
      </c>
      <c r="I267" s="17">
        <v>0</v>
      </c>
      <c r="J267" s="5">
        <v>14582619.312217001</v>
      </c>
      <c r="K267" s="5">
        <v>61588981.204515517</v>
      </c>
      <c r="L267" s="5">
        <v>234767812.92518932</v>
      </c>
      <c r="M267" s="5">
        <v>0</v>
      </c>
      <c r="N267" s="6">
        <v>0</v>
      </c>
      <c r="O267" s="6">
        <v>0</v>
      </c>
      <c r="P267" s="6">
        <v>2011871.8800000001</v>
      </c>
      <c r="Q267" s="6">
        <v>0</v>
      </c>
      <c r="R267" s="7">
        <f t="shared" si="4"/>
        <v>338004512.59793985</v>
      </c>
    </row>
    <row r="268" spans="1:18" ht="30" x14ac:dyDescent="0.25">
      <c r="A268" s="4" t="s">
        <v>436</v>
      </c>
      <c r="B268" s="4" t="s">
        <v>436</v>
      </c>
      <c r="C268" s="4" t="s">
        <v>474</v>
      </c>
      <c r="D268" s="4" t="s">
        <v>774</v>
      </c>
      <c r="E268" s="13" t="s">
        <v>475</v>
      </c>
      <c r="F268" s="13" t="s">
        <v>748</v>
      </c>
      <c r="G268" s="16">
        <v>0</v>
      </c>
      <c r="H268" s="5">
        <v>71589286.877828002</v>
      </c>
      <c r="I268" s="17">
        <v>0</v>
      </c>
      <c r="J268" s="5">
        <v>65570907.873303004</v>
      </c>
      <c r="K268" s="5">
        <v>180542944.18360591</v>
      </c>
      <c r="L268" s="5">
        <v>688202196.49861789</v>
      </c>
      <c r="M268" s="5">
        <v>0</v>
      </c>
      <c r="N268" s="6">
        <v>0</v>
      </c>
      <c r="O268" s="6">
        <v>0</v>
      </c>
      <c r="P268" s="6">
        <v>3449716.7399999998</v>
      </c>
      <c r="Q268" s="6">
        <v>0</v>
      </c>
      <c r="R268" s="7">
        <f t="shared" si="4"/>
        <v>1009355052.1733549</v>
      </c>
    </row>
    <row r="269" spans="1:18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748</v>
      </c>
      <c r="G269" s="16">
        <v>0</v>
      </c>
      <c r="H269" s="5">
        <v>38939673.402714998</v>
      </c>
      <c r="I269" s="17">
        <v>0</v>
      </c>
      <c r="J269" s="5">
        <v>37373661.520361997</v>
      </c>
      <c r="K269" s="5">
        <v>125075199.32958174</v>
      </c>
      <c r="L269" s="5">
        <v>476767603.93684125</v>
      </c>
      <c r="M269" s="5">
        <v>0</v>
      </c>
      <c r="N269" s="6">
        <v>0</v>
      </c>
      <c r="O269" s="6">
        <v>0</v>
      </c>
      <c r="P269" s="6">
        <v>2037255.4800000002</v>
      </c>
      <c r="Q269" s="6">
        <v>0</v>
      </c>
      <c r="R269" s="7">
        <f t="shared" si="4"/>
        <v>680193393.66949999</v>
      </c>
    </row>
    <row r="270" spans="1:18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748</v>
      </c>
      <c r="G270" s="16">
        <v>0</v>
      </c>
      <c r="H270" s="5">
        <v>32744575.049773999</v>
      </c>
      <c r="I270" s="17">
        <v>0</v>
      </c>
      <c r="J270" s="5">
        <v>24932631.140271999</v>
      </c>
      <c r="K270" s="5">
        <v>105980324.35075712</v>
      </c>
      <c r="L270" s="5">
        <v>403980849.72876996</v>
      </c>
      <c r="M270" s="5">
        <v>0</v>
      </c>
      <c r="N270" s="6">
        <v>0</v>
      </c>
      <c r="O270" s="6">
        <v>0</v>
      </c>
      <c r="P270" s="6">
        <v>2213492.4</v>
      </c>
      <c r="Q270" s="6">
        <v>0</v>
      </c>
      <c r="R270" s="7">
        <f t="shared" si="4"/>
        <v>569851872.66957307</v>
      </c>
    </row>
    <row r="271" spans="1:18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748</v>
      </c>
      <c r="G271" s="16">
        <v>0</v>
      </c>
      <c r="H271" s="5">
        <v>70629991.330317006</v>
      </c>
      <c r="I271" s="17">
        <v>0</v>
      </c>
      <c r="J271" s="5">
        <v>66560725.339367002</v>
      </c>
      <c r="K271" s="5">
        <v>193979709.57530153</v>
      </c>
      <c r="L271" s="5">
        <v>739421099.00525594</v>
      </c>
      <c r="M271" s="5">
        <v>0</v>
      </c>
      <c r="N271" s="6">
        <v>0</v>
      </c>
      <c r="O271" s="6">
        <v>0</v>
      </c>
      <c r="P271" s="6">
        <v>4000371.12</v>
      </c>
      <c r="Q271" s="6">
        <v>0</v>
      </c>
      <c r="R271" s="7">
        <f t="shared" si="4"/>
        <v>1074591896.3702414</v>
      </c>
    </row>
    <row r="272" spans="1:18" ht="30" x14ac:dyDescent="0.25">
      <c r="A272" s="4" t="s">
        <v>436</v>
      </c>
      <c r="B272" s="4" t="s">
        <v>436</v>
      </c>
      <c r="C272" s="4" t="s">
        <v>491</v>
      </c>
      <c r="D272" s="4" t="s">
        <v>775</v>
      </c>
      <c r="E272" s="13" t="s">
        <v>492</v>
      </c>
      <c r="F272" s="13" t="s">
        <v>748</v>
      </c>
      <c r="G272" s="16">
        <v>0</v>
      </c>
      <c r="H272" s="5">
        <v>49014114.371040002</v>
      </c>
      <c r="I272" s="17">
        <v>0</v>
      </c>
      <c r="J272" s="5">
        <v>30851545.846154001</v>
      </c>
      <c r="K272" s="5">
        <v>156572201.23421729</v>
      </c>
      <c r="L272" s="5">
        <v>596829376.45256603</v>
      </c>
      <c r="M272" s="5">
        <v>0</v>
      </c>
      <c r="N272" s="6">
        <v>0</v>
      </c>
      <c r="O272" s="6">
        <v>0</v>
      </c>
      <c r="P272" s="6">
        <v>3881313.5399999996</v>
      </c>
      <c r="Q272" s="6">
        <v>0</v>
      </c>
      <c r="R272" s="7">
        <f t="shared" si="4"/>
        <v>837148551.44397736</v>
      </c>
    </row>
    <row r="273" spans="1:18" ht="30" x14ac:dyDescent="0.25">
      <c r="A273" s="4" t="s">
        <v>436</v>
      </c>
      <c r="B273" s="4" t="s">
        <v>436</v>
      </c>
      <c r="C273" s="4" t="s">
        <v>491</v>
      </c>
      <c r="D273" s="4" t="s">
        <v>775</v>
      </c>
      <c r="E273" s="13" t="s">
        <v>621</v>
      </c>
      <c r="F273" s="13" t="s">
        <v>748</v>
      </c>
      <c r="G273" s="16">
        <v>0</v>
      </c>
      <c r="H273" s="5">
        <v>18181792.235293999</v>
      </c>
      <c r="I273" s="17">
        <v>0</v>
      </c>
      <c r="J273" s="5">
        <v>10123745.185520001</v>
      </c>
      <c r="K273" s="5">
        <v>63948529.460585624</v>
      </c>
      <c r="L273" s="5">
        <v>243762051.38692912</v>
      </c>
      <c r="M273" s="5">
        <v>0</v>
      </c>
      <c r="N273" s="6">
        <v>0</v>
      </c>
      <c r="O273" s="6">
        <v>0</v>
      </c>
      <c r="P273" s="6">
        <v>1949137.3800000001</v>
      </c>
      <c r="Q273" s="6">
        <v>0</v>
      </c>
      <c r="R273" s="7">
        <f t="shared" si="4"/>
        <v>337965255.64832878</v>
      </c>
    </row>
    <row r="274" spans="1:18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748</v>
      </c>
      <c r="G274" s="16">
        <v>0</v>
      </c>
      <c r="H274" s="5">
        <v>11017764.072397999</v>
      </c>
      <c r="I274" s="17">
        <v>0</v>
      </c>
      <c r="J274" s="5">
        <v>15097375.628959</v>
      </c>
      <c r="K274" s="5">
        <v>29139263.311803177</v>
      </c>
      <c r="L274" s="5">
        <v>111074432.21453516</v>
      </c>
      <c r="M274" s="5">
        <v>0</v>
      </c>
      <c r="N274" s="6">
        <v>0</v>
      </c>
      <c r="O274" s="6">
        <v>0</v>
      </c>
      <c r="P274" s="6">
        <v>612195.48</v>
      </c>
      <c r="Q274" s="6">
        <v>0</v>
      </c>
      <c r="R274" s="7">
        <f t="shared" si="4"/>
        <v>166941030.70769534</v>
      </c>
    </row>
    <row r="275" spans="1:18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748</v>
      </c>
      <c r="G275" s="16">
        <v>0</v>
      </c>
      <c r="H275" s="5">
        <v>10971210.78733</v>
      </c>
      <c r="I275" s="17">
        <v>0</v>
      </c>
      <c r="J275" s="5">
        <v>19957634.995475002</v>
      </c>
      <c r="K275" s="5">
        <v>31949250.971506298</v>
      </c>
      <c r="L275" s="5">
        <v>121785677.0559566</v>
      </c>
      <c r="M275" s="5">
        <v>0</v>
      </c>
      <c r="N275" s="6">
        <v>0</v>
      </c>
      <c r="O275" s="6">
        <v>0</v>
      </c>
      <c r="P275" s="6">
        <v>519061.5</v>
      </c>
      <c r="Q275" s="6">
        <v>0</v>
      </c>
      <c r="R275" s="7">
        <f t="shared" si="4"/>
        <v>185182835.3102679</v>
      </c>
    </row>
    <row r="276" spans="1:18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748</v>
      </c>
      <c r="G276" s="16">
        <v>0</v>
      </c>
      <c r="H276" s="5">
        <v>28564969.484163001</v>
      </c>
      <c r="I276" s="17">
        <v>0</v>
      </c>
      <c r="J276" s="5">
        <v>22639149.312217001</v>
      </c>
      <c r="K276" s="5">
        <v>80713874.200113237</v>
      </c>
      <c r="L276" s="5">
        <v>307668991.23978621</v>
      </c>
      <c r="M276" s="5">
        <v>0</v>
      </c>
      <c r="N276" s="6">
        <v>0</v>
      </c>
      <c r="O276" s="6">
        <v>0</v>
      </c>
      <c r="P276" s="6">
        <v>2689761.42</v>
      </c>
      <c r="Q276" s="6">
        <v>0</v>
      </c>
      <c r="R276" s="7">
        <f t="shared" si="4"/>
        <v>442276745.65627944</v>
      </c>
    </row>
    <row r="277" spans="1:18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748</v>
      </c>
      <c r="G277" s="16">
        <v>0</v>
      </c>
      <c r="H277" s="5">
        <v>36101220.443438999</v>
      </c>
      <c r="I277" s="17">
        <v>0</v>
      </c>
      <c r="J277" s="5">
        <v>25165039.457013998</v>
      </c>
      <c r="K277" s="5">
        <v>66311717.929814905</v>
      </c>
      <c r="L277" s="5">
        <v>252770165.78662476</v>
      </c>
      <c r="M277" s="5">
        <v>0</v>
      </c>
      <c r="N277" s="6">
        <v>0</v>
      </c>
      <c r="O277" s="6">
        <v>0</v>
      </c>
      <c r="P277" s="6">
        <v>2526357.2399999998</v>
      </c>
      <c r="Q277" s="6">
        <v>0</v>
      </c>
      <c r="R277" s="7">
        <f t="shared" si="4"/>
        <v>382874500.8568927</v>
      </c>
    </row>
    <row r="278" spans="1:18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748</v>
      </c>
      <c r="G278" s="16">
        <v>0</v>
      </c>
      <c r="H278" s="5">
        <v>72123589.701357007</v>
      </c>
      <c r="I278" s="17">
        <v>0</v>
      </c>
      <c r="J278" s="5">
        <v>63418876.488688</v>
      </c>
      <c r="K278" s="5">
        <v>160434060.59483004</v>
      </c>
      <c r="L278" s="5">
        <v>611550195.95930696</v>
      </c>
      <c r="M278" s="5">
        <v>0</v>
      </c>
      <c r="N278" s="6">
        <v>0</v>
      </c>
      <c r="O278" s="6">
        <v>0</v>
      </c>
      <c r="P278" s="6">
        <v>3033853.5600000005</v>
      </c>
      <c r="Q278" s="6">
        <v>0</v>
      </c>
      <c r="R278" s="7">
        <f t="shared" si="4"/>
        <v>910560576.30418193</v>
      </c>
    </row>
    <row r="279" spans="1:18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748</v>
      </c>
      <c r="G279" s="16">
        <v>0</v>
      </c>
      <c r="H279" s="5">
        <v>27632755.140271001</v>
      </c>
      <c r="I279" s="17">
        <v>0</v>
      </c>
      <c r="J279" s="5">
        <v>26051461.773756001</v>
      </c>
      <c r="K279" s="5">
        <v>59897837.676149338</v>
      </c>
      <c r="L279" s="5">
        <v>228321431.45025083</v>
      </c>
      <c r="M279" s="5">
        <v>0</v>
      </c>
      <c r="N279" s="6">
        <v>0</v>
      </c>
      <c r="O279" s="6">
        <v>0</v>
      </c>
      <c r="P279" s="6">
        <v>1624342.86</v>
      </c>
      <c r="Q279" s="6">
        <v>0</v>
      </c>
      <c r="R279" s="7">
        <f t="shared" si="4"/>
        <v>343527828.90042722</v>
      </c>
    </row>
    <row r="280" spans="1:18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748</v>
      </c>
      <c r="G280" s="16">
        <v>0</v>
      </c>
      <c r="H280" s="5">
        <v>40865878.995475002</v>
      </c>
      <c r="I280" s="17">
        <v>0</v>
      </c>
      <c r="J280" s="5">
        <v>28037420.244344</v>
      </c>
      <c r="K280" s="5">
        <v>97915941.385914028</v>
      </c>
      <c r="L280" s="5">
        <v>373240650.52072477</v>
      </c>
      <c r="M280" s="5">
        <v>0</v>
      </c>
      <c r="N280" s="6">
        <v>0</v>
      </c>
      <c r="O280" s="6">
        <v>0</v>
      </c>
      <c r="P280" s="6">
        <v>2326757.58</v>
      </c>
      <c r="Q280" s="6">
        <v>0</v>
      </c>
      <c r="R280" s="7">
        <f t="shared" si="4"/>
        <v>542386648.72645783</v>
      </c>
    </row>
    <row r="281" spans="1:18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748</v>
      </c>
      <c r="G281" s="16">
        <v>0</v>
      </c>
      <c r="H281" s="5">
        <v>44573604.262443997</v>
      </c>
      <c r="I281" s="17">
        <v>0</v>
      </c>
      <c r="J281" s="5">
        <v>28645703.167420998</v>
      </c>
      <c r="K281" s="5">
        <v>99297881.451337636</v>
      </c>
      <c r="L281" s="5">
        <v>378508395.50380629</v>
      </c>
      <c r="M281" s="5">
        <v>0</v>
      </c>
      <c r="N281" s="6">
        <v>0</v>
      </c>
      <c r="O281" s="6">
        <v>0</v>
      </c>
      <c r="P281" s="6">
        <v>2841989.58</v>
      </c>
      <c r="Q281" s="6">
        <v>0</v>
      </c>
      <c r="R281" s="7">
        <f t="shared" si="4"/>
        <v>553867573.96500897</v>
      </c>
    </row>
    <row r="282" spans="1:18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748</v>
      </c>
      <c r="G282" s="16">
        <v>0</v>
      </c>
      <c r="H282" s="5">
        <v>33890484.153846003</v>
      </c>
      <c r="I282" s="17">
        <v>0</v>
      </c>
      <c r="J282" s="5">
        <v>29021565.837104</v>
      </c>
      <c r="K282" s="5">
        <v>103648360.54715228</v>
      </c>
      <c r="L282" s="5">
        <v>395091758.99718195</v>
      </c>
      <c r="M282" s="5">
        <v>0</v>
      </c>
      <c r="N282" s="6">
        <v>0</v>
      </c>
      <c r="O282" s="6">
        <v>0</v>
      </c>
      <c r="P282" s="6">
        <v>1738098</v>
      </c>
      <c r="Q282" s="6">
        <v>0</v>
      </c>
      <c r="R282" s="7">
        <f t="shared" si="4"/>
        <v>563390267.53528428</v>
      </c>
    </row>
    <row r="283" spans="1:18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748</v>
      </c>
      <c r="G283" s="16">
        <v>0</v>
      </c>
      <c r="H283" s="5">
        <v>84361236.615384996</v>
      </c>
      <c r="I283" s="17">
        <v>0</v>
      </c>
      <c r="J283" s="5">
        <v>49203639.963800997</v>
      </c>
      <c r="K283" s="5">
        <v>180114280.20683861</v>
      </c>
      <c r="L283" s="5">
        <v>686568194.72854006</v>
      </c>
      <c r="M283" s="5">
        <v>0</v>
      </c>
      <c r="N283" s="6">
        <v>0</v>
      </c>
      <c r="O283" s="6">
        <v>0</v>
      </c>
      <c r="P283" s="6">
        <v>3734357.58</v>
      </c>
      <c r="Q283" s="6">
        <v>0</v>
      </c>
      <c r="R283" s="7">
        <f t="shared" si="4"/>
        <v>1003981709.0945647</v>
      </c>
    </row>
    <row r="284" spans="1:18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748</v>
      </c>
      <c r="G284" s="16">
        <v>0</v>
      </c>
      <c r="H284" s="5">
        <v>14920374.271493001</v>
      </c>
      <c r="I284" s="17">
        <v>0</v>
      </c>
      <c r="J284" s="5">
        <v>7075931.6018099003</v>
      </c>
      <c r="K284" s="5">
        <v>30278534.550681308</v>
      </c>
      <c r="L284" s="5">
        <v>115417160.60278104</v>
      </c>
      <c r="M284" s="5">
        <v>0</v>
      </c>
      <c r="N284" s="6">
        <v>0</v>
      </c>
      <c r="O284" s="6">
        <v>0</v>
      </c>
      <c r="P284" s="6">
        <v>1291277.7</v>
      </c>
      <c r="Q284" s="6">
        <v>0</v>
      </c>
      <c r="R284" s="7">
        <f t="shared" si="4"/>
        <v>168983278.72676525</v>
      </c>
    </row>
    <row r="285" spans="1:18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748</v>
      </c>
      <c r="G285" s="16">
        <v>0</v>
      </c>
      <c r="H285" s="5">
        <v>39927669.746606998</v>
      </c>
      <c r="I285" s="17">
        <v>0</v>
      </c>
      <c r="J285" s="5">
        <v>28118439.104072001</v>
      </c>
      <c r="K285" s="5">
        <v>110464471.23127884</v>
      </c>
      <c r="L285" s="5">
        <v>421073734.45241278</v>
      </c>
      <c r="M285" s="5">
        <v>0</v>
      </c>
      <c r="N285" s="6">
        <v>0</v>
      </c>
      <c r="O285" s="6">
        <v>0</v>
      </c>
      <c r="P285" s="6">
        <v>2153613.6</v>
      </c>
      <c r="Q285" s="6">
        <v>0</v>
      </c>
      <c r="R285" s="7">
        <f t="shared" si="4"/>
        <v>601737928.13437068</v>
      </c>
    </row>
    <row r="286" spans="1:18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748</v>
      </c>
      <c r="G286" s="16">
        <v>0</v>
      </c>
      <c r="H286" s="5">
        <v>63751462.660634004</v>
      </c>
      <c r="I286" s="17">
        <v>0</v>
      </c>
      <c r="J286" s="5">
        <v>74954949.764706001</v>
      </c>
      <c r="K286" s="5">
        <v>195321322.83910096</v>
      </c>
      <c r="L286" s="5">
        <v>744535124.36456084</v>
      </c>
      <c r="M286" s="5">
        <v>0</v>
      </c>
      <c r="N286" s="6">
        <v>0</v>
      </c>
      <c r="O286" s="6">
        <v>0</v>
      </c>
      <c r="P286" s="6">
        <v>3498432.12</v>
      </c>
      <c r="Q286" s="6">
        <v>0</v>
      </c>
      <c r="R286" s="7">
        <f t="shared" si="4"/>
        <v>1082061291.7490017</v>
      </c>
    </row>
    <row r="287" spans="1:18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748</v>
      </c>
      <c r="G287" s="16">
        <v>0</v>
      </c>
      <c r="H287" s="5">
        <v>43994965.963799998</v>
      </c>
      <c r="I287" s="17">
        <v>0</v>
      </c>
      <c r="J287" s="5">
        <v>23393002.642533999</v>
      </c>
      <c r="K287" s="5">
        <v>104529104.25545394</v>
      </c>
      <c r="L287" s="5">
        <v>398449019.82698828</v>
      </c>
      <c r="M287" s="5">
        <v>0</v>
      </c>
      <c r="N287" s="6">
        <v>0</v>
      </c>
      <c r="O287" s="6">
        <v>0</v>
      </c>
      <c r="P287" s="6">
        <v>2097195.12</v>
      </c>
      <c r="Q287" s="6">
        <v>0</v>
      </c>
      <c r="R287" s="7">
        <f t="shared" si="4"/>
        <v>572463287.80877626</v>
      </c>
    </row>
    <row r="288" spans="1:18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748</v>
      </c>
      <c r="G288" s="16">
        <v>0</v>
      </c>
      <c r="H288" s="5">
        <v>39282293.701357998</v>
      </c>
      <c r="I288" s="17">
        <v>0</v>
      </c>
      <c r="J288" s="5">
        <v>36146336.868777998</v>
      </c>
      <c r="K288" s="5">
        <v>103331544.67340595</v>
      </c>
      <c r="L288" s="5">
        <v>393884105.15513468</v>
      </c>
      <c r="M288" s="5">
        <v>0</v>
      </c>
      <c r="N288" s="6">
        <v>0</v>
      </c>
      <c r="O288" s="6">
        <v>0</v>
      </c>
      <c r="P288" s="6">
        <v>2457700.0200000005</v>
      </c>
      <c r="Q288" s="6">
        <v>0</v>
      </c>
      <c r="R288" s="7">
        <f t="shared" si="4"/>
        <v>575101980.41867661</v>
      </c>
    </row>
    <row r="289" spans="1:18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748</v>
      </c>
      <c r="G289" s="16">
        <v>0</v>
      </c>
      <c r="H289" s="5">
        <v>25675188.090498</v>
      </c>
      <c r="I289" s="17">
        <v>0</v>
      </c>
      <c r="J289" s="5">
        <v>17074870.805429999</v>
      </c>
      <c r="K289" s="5">
        <v>75691635.657430708</v>
      </c>
      <c r="L289" s="5">
        <v>288524983.08126652</v>
      </c>
      <c r="M289" s="5">
        <v>0</v>
      </c>
      <c r="N289" s="6">
        <v>0</v>
      </c>
      <c r="O289" s="6">
        <v>0</v>
      </c>
      <c r="P289" s="6">
        <v>2088065.34</v>
      </c>
      <c r="Q289" s="6">
        <v>0</v>
      </c>
      <c r="R289" s="7">
        <f t="shared" si="4"/>
        <v>409054742.97462517</v>
      </c>
    </row>
    <row r="290" spans="1:18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748</v>
      </c>
      <c r="G290" s="16">
        <v>0</v>
      </c>
      <c r="H290" s="5">
        <v>29711245.556561001</v>
      </c>
      <c r="I290" s="17">
        <v>0</v>
      </c>
      <c r="J290" s="5">
        <v>20926162.298643</v>
      </c>
      <c r="K290" s="5">
        <v>77076261.210501313</v>
      </c>
      <c r="L290" s="5">
        <v>293802964.73410928</v>
      </c>
      <c r="M290" s="5">
        <v>0</v>
      </c>
      <c r="N290" s="6">
        <v>0</v>
      </c>
      <c r="O290" s="6">
        <v>0</v>
      </c>
      <c r="P290" s="6">
        <v>2015067.2399999998</v>
      </c>
      <c r="Q290" s="6">
        <v>0</v>
      </c>
      <c r="R290" s="7">
        <f t="shared" si="4"/>
        <v>423531701.03981459</v>
      </c>
    </row>
    <row r="291" spans="1:18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748</v>
      </c>
      <c r="G291" s="16">
        <v>0</v>
      </c>
      <c r="H291" s="5">
        <v>37149394.669684</v>
      </c>
      <c r="I291" s="17">
        <v>0</v>
      </c>
      <c r="J291" s="5">
        <v>20693711.656109001</v>
      </c>
      <c r="K291" s="5">
        <v>99800257.740582824</v>
      </c>
      <c r="L291" s="5">
        <v>380423377.37856609</v>
      </c>
      <c r="M291" s="5">
        <v>0</v>
      </c>
      <c r="N291" s="6">
        <v>0</v>
      </c>
      <c r="O291" s="6">
        <v>0</v>
      </c>
      <c r="P291" s="6">
        <v>2834593.3800000004</v>
      </c>
      <c r="Q291" s="6">
        <v>0</v>
      </c>
      <c r="R291" s="7">
        <f t="shared" si="4"/>
        <v>540901334.82494187</v>
      </c>
    </row>
    <row r="292" spans="1:18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748</v>
      </c>
      <c r="G292" s="16">
        <v>0</v>
      </c>
      <c r="H292" s="5">
        <v>20326084.606334999</v>
      </c>
      <c r="I292" s="17">
        <v>0</v>
      </c>
      <c r="J292" s="5">
        <v>14079912.877828</v>
      </c>
      <c r="K292" s="5">
        <v>50858716.408835053</v>
      </c>
      <c r="L292" s="5">
        <v>193865678.34002799</v>
      </c>
      <c r="M292" s="5">
        <v>0</v>
      </c>
      <c r="N292" s="6">
        <v>0</v>
      </c>
      <c r="O292" s="6">
        <v>0</v>
      </c>
      <c r="P292" s="6">
        <v>1446214.5</v>
      </c>
      <c r="Q292" s="6">
        <v>0</v>
      </c>
      <c r="R292" s="7">
        <f t="shared" si="4"/>
        <v>280576606.73302603</v>
      </c>
    </row>
    <row r="293" spans="1:18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748</v>
      </c>
      <c r="G293" s="16">
        <v>0</v>
      </c>
      <c r="H293" s="5">
        <v>39506864.950226001</v>
      </c>
      <c r="I293" s="17">
        <v>0</v>
      </c>
      <c r="J293" s="5">
        <v>33123682.986425001</v>
      </c>
      <c r="K293" s="5">
        <v>108998531.5181421</v>
      </c>
      <c r="L293" s="5">
        <v>415485795.610066</v>
      </c>
      <c r="M293" s="5">
        <v>0</v>
      </c>
      <c r="N293" s="6">
        <v>0</v>
      </c>
      <c r="O293" s="6">
        <v>0</v>
      </c>
      <c r="P293" s="6">
        <v>2854644.3000000003</v>
      </c>
      <c r="Q293" s="6">
        <v>0</v>
      </c>
      <c r="R293" s="7">
        <f t="shared" si="4"/>
        <v>599969519.3648591</v>
      </c>
    </row>
    <row r="294" spans="1:18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746</v>
      </c>
      <c r="G294" s="16">
        <v>0</v>
      </c>
      <c r="H294" s="5">
        <v>159161422.04525</v>
      </c>
      <c r="I294" s="17">
        <v>99002054.407239005</v>
      </c>
      <c r="J294" s="5">
        <v>0</v>
      </c>
      <c r="K294" s="5">
        <v>2152863503.5140762</v>
      </c>
      <c r="L294" s="5">
        <v>0</v>
      </c>
      <c r="M294" s="5">
        <v>0</v>
      </c>
      <c r="N294" s="6">
        <v>0</v>
      </c>
      <c r="O294" s="6">
        <v>11141838.9</v>
      </c>
      <c r="P294" s="6">
        <v>0</v>
      </c>
      <c r="Q294" s="6">
        <v>0</v>
      </c>
      <c r="R294" s="7">
        <f t="shared" si="4"/>
        <v>2422168818.8665652</v>
      </c>
    </row>
    <row r="295" spans="1:18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746</v>
      </c>
      <c r="G295" s="16">
        <v>0</v>
      </c>
      <c r="H295" s="5">
        <v>16356679.276017999</v>
      </c>
      <c r="I295" s="17">
        <v>12703606.760181</v>
      </c>
      <c r="J295" s="5">
        <v>0</v>
      </c>
      <c r="K295" s="5">
        <v>128014888.1195284</v>
      </c>
      <c r="L295" s="5">
        <v>0</v>
      </c>
      <c r="M295" s="5">
        <v>0</v>
      </c>
      <c r="N295" s="6">
        <v>0</v>
      </c>
      <c r="O295" s="6">
        <v>1462276.2600000002</v>
      </c>
      <c r="P295" s="6">
        <v>0</v>
      </c>
      <c r="Q295" s="6">
        <v>0</v>
      </c>
      <c r="R295" s="7">
        <f t="shared" si="4"/>
        <v>158537450.41572738</v>
      </c>
    </row>
    <row r="296" spans="1:18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746</v>
      </c>
      <c r="G296" s="16">
        <v>0</v>
      </c>
      <c r="H296" s="5">
        <v>39659085.828054003</v>
      </c>
      <c r="I296" s="17">
        <v>27259877.104072999</v>
      </c>
      <c r="J296" s="5">
        <v>0</v>
      </c>
      <c r="K296" s="5">
        <v>278010313.6413182</v>
      </c>
      <c r="L296" s="5">
        <v>0</v>
      </c>
      <c r="M296" s="5">
        <v>0</v>
      </c>
      <c r="N296" s="6">
        <v>0</v>
      </c>
      <c r="O296" s="6">
        <v>3508494.3000000003</v>
      </c>
      <c r="P296" s="6">
        <v>0</v>
      </c>
      <c r="Q296" s="6">
        <v>0</v>
      </c>
      <c r="R296" s="7">
        <f t="shared" si="4"/>
        <v>348437770.87344521</v>
      </c>
    </row>
    <row r="297" spans="1:18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746</v>
      </c>
      <c r="G297" s="16">
        <v>0</v>
      </c>
      <c r="H297" s="5">
        <v>45356523.547510996</v>
      </c>
      <c r="I297" s="17">
        <v>32624124.742081001</v>
      </c>
      <c r="J297" s="5">
        <v>0</v>
      </c>
      <c r="K297" s="5">
        <v>395287528.43339127</v>
      </c>
      <c r="L297" s="5">
        <v>0</v>
      </c>
      <c r="M297" s="5">
        <v>0</v>
      </c>
      <c r="N297" s="6">
        <v>0</v>
      </c>
      <c r="O297" s="6">
        <v>2913521.94</v>
      </c>
      <c r="P297" s="6">
        <v>0</v>
      </c>
      <c r="Q297" s="6">
        <v>0</v>
      </c>
      <c r="R297" s="7">
        <f t="shared" si="4"/>
        <v>476181698.66298324</v>
      </c>
    </row>
    <row r="298" spans="1:18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746</v>
      </c>
      <c r="G298" s="16">
        <v>0</v>
      </c>
      <c r="H298" s="5">
        <v>49575430.814479999</v>
      </c>
      <c r="I298" s="17">
        <v>43450063.529412001</v>
      </c>
      <c r="J298" s="5">
        <v>0</v>
      </c>
      <c r="K298" s="5">
        <v>547532823.16373181</v>
      </c>
      <c r="L298" s="5">
        <v>0</v>
      </c>
      <c r="M298" s="5">
        <v>0</v>
      </c>
      <c r="N298" s="6">
        <v>0</v>
      </c>
      <c r="O298" s="6">
        <v>3872827.62</v>
      </c>
      <c r="P298" s="6">
        <v>0</v>
      </c>
      <c r="Q298" s="6">
        <v>0</v>
      </c>
      <c r="R298" s="7">
        <f t="shared" si="4"/>
        <v>644431145.1276238</v>
      </c>
    </row>
    <row r="299" spans="1:18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746</v>
      </c>
      <c r="G299" s="16">
        <v>0</v>
      </c>
      <c r="H299" s="5">
        <v>45659179.58371</v>
      </c>
      <c r="I299" s="17">
        <v>29530369.647059001</v>
      </c>
      <c r="J299" s="5">
        <v>0</v>
      </c>
      <c r="K299" s="5">
        <v>412307868.12244046</v>
      </c>
      <c r="L299" s="5">
        <v>0</v>
      </c>
      <c r="M299" s="5">
        <v>0</v>
      </c>
      <c r="N299" s="6">
        <v>0</v>
      </c>
      <c r="O299" s="6">
        <v>2633185.08</v>
      </c>
      <c r="P299" s="6">
        <v>0</v>
      </c>
      <c r="Q299" s="6">
        <v>0</v>
      </c>
      <c r="R299" s="7">
        <f t="shared" si="4"/>
        <v>490130602.43320948</v>
      </c>
    </row>
    <row r="300" spans="1:18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746</v>
      </c>
      <c r="G300" s="16">
        <v>0</v>
      </c>
      <c r="H300" s="5">
        <v>123990417.88235</v>
      </c>
      <c r="I300" s="17">
        <v>81677253.113122001</v>
      </c>
      <c r="J300" s="5">
        <v>0</v>
      </c>
      <c r="K300" s="5">
        <v>1293363489.8143108</v>
      </c>
      <c r="L300" s="5">
        <v>0</v>
      </c>
      <c r="M300" s="5">
        <v>0</v>
      </c>
      <c r="N300" s="6">
        <v>0</v>
      </c>
      <c r="O300" s="6">
        <v>7889005.2600000007</v>
      </c>
      <c r="P300" s="6">
        <v>0</v>
      </c>
      <c r="Q300" s="6">
        <v>0</v>
      </c>
      <c r="R300" s="7">
        <f t="shared" si="4"/>
        <v>1506920166.0697827</v>
      </c>
    </row>
    <row r="301" spans="1:18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746</v>
      </c>
      <c r="G301" s="16">
        <v>0</v>
      </c>
      <c r="H301" s="5">
        <v>30364490.452489</v>
      </c>
      <c r="I301" s="17">
        <v>18378066.180994999</v>
      </c>
      <c r="J301" s="5">
        <v>0</v>
      </c>
      <c r="K301" s="5">
        <v>336791892.59477192</v>
      </c>
      <c r="L301" s="5">
        <v>0</v>
      </c>
      <c r="M301" s="5">
        <v>0</v>
      </c>
      <c r="N301" s="6">
        <v>0</v>
      </c>
      <c r="O301" s="6">
        <v>2066952.7800000003</v>
      </c>
      <c r="P301" s="6">
        <v>0</v>
      </c>
      <c r="Q301" s="6">
        <v>0</v>
      </c>
      <c r="R301" s="7">
        <f t="shared" si="4"/>
        <v>387601402.0082559</v>
      </c>
    </row>
    <row r="302" spans="1:18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746</v>
      </c>
      <c r="G302" s="16">
        <v>0</v>
      </c>
      <c r="H302" s="5">
        <v>53940919.285067998</v>
      </c>
      <c r="I302" s="17">
        <v>29376190.561085999</v>
      </c>
      <c r="J302" s="5">
        <v>0</v>
      </c>
      <c r="K302" s="5">
        <v>412112802.59310484</v>
      </c>
      <c r="L302" s="5">
        <v>0</v>
      </c>
      <c r="M302" s="5">
        <v>0</v>
      </c>
      <c r="N302" s="6">
        <v>0</v>
      </c>
      <c r="O302" s="6">
        <v>2323099.8000000003</v>
      </c>
      <c r="P302" s="6">
        <v>0</v>
      </c>
      <c r="Q302" s="6">
        <v>0</v>
      </c>
      <c r="R302" s="7">
        <f t="shared" si="4"/>
        <v>497753012.23925883</v>
      </c>
    </row>
    <row r="303" spans="1:18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746</v>
      </c>
      <c r="G303" s="16">
        <v>0</v>
      </c>
      <c r="H303" s="5">
        <v>47508264.506787002</v>
      </c>
      <c r="I303" s="17">
        <v>44786468.190044999</v>
      </c>
      <c r="J303" s="5">
        <v>0</v>
      </c>
      <c r="K303" s="5">
        <v>495099017.40516412</v>
      </c>
      <c r="L303" s="5">
        <v>0</v>
      </c>
      <c r="M303" s="5">
        <v>0</v>
      </c>
      <c r="N303" s="6">
        <v>0</v>
      </c>
      <c r="O303" s="6">
        <v>3248287.3800000004</v>
      </c>
      <c r="P303" s="6">
        <v>0</v>
      </c>
      <c r="Q303" s="6">
        <v>0</v>
      </c>
      <c r="R303" s="7">
        <f t="shared" si="4"/>
        <v>590642037.48199618</v>
      </c>
    </row>
    <row r="304" spans="1:18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746</v>
      </c>
      <c r="G304" s="16">
        <v>0</v>
      </c>
      <c r="H304" s="5">
        <v>48748063.58371</v>
      </c>
      <c r="I304" s="17">
        <v>31986087.556561001</v>
      </c>
      <c r="J304" s="5">
        <v>0</v>
      </c>
      <c r="K304" s="5">
        <v>394119782.09671402</v>
      </c>
      <c r="L304" s="5">
        <v>0</v>
      </c>
      <c r="M304" s="5">
        <v>0</v>
      </c>
      <c r="N304" s="6">
        <v>0</v>
      </c>
      <c r="O304" s="6">
        <v>3624482.3400000003</v>
      </c>
      <c r="P304" s="6">
        <v>0</v>
      </c>
      <c r="Q304" s="6">
        <v>0</v>
      </c>
      <c r="R304" s="7">
        <f t="shared" si="4"/>
        <v>478478415.576985</v>
      </c>
    </row>
    <row r="305" spans="1:18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746</v>
      </c>
      <c r="G305" s="16">
        <v>0</v>
      </c>
      <c r="H305" s="5">
        <v>29563464.660633001</v>
      </c>
      <c r="I305" s="17">
        <v>23344354.579186</v>
      </c>
      <c r="J305" s="5">
        <v>0</v>
      </c>
      <c r="K305" s="5">
        <v>336422598.01750278</v>
      </c>
      <c r="L305" s="5">
        <v>0</v>
      </c>
      <c r="M305" s="5">
        <v>0</v>
      </c>
      <c r="N305" s="6">
        <v>0</v>
      </c>
      <c r="O305" s="6">
        <v>2958866.64</v>
      </c>
      <c r="P305" s="6">
        <v>0</v>
      </c>
      <c r="Q305" s="6">
        <v>0</v>
      </c>
      <c r="R305" s="7">
        <f t="shared" si="4"/>
        <v>392289283.89732176</v>
      </c>
    </row>
    <row r="306" spans="1:18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746</v>
      </c>
      <c r="G306" s="16">
        <v>0</v>
      </c>
      <c r="H306" s="5">
        <v>38889041.285066999</v>
      </c>
      <c r="I306" s="17">
        <v>21848392.352940999</v>
      </c>
      <c r="J306" s="5">
        <v>0</v>
      </c>
      <c r="K306" s="5">
        <v>333901404.14953256</v>
      </c>
      <c r="L306" s="5">
        <v>0</v>
      </c>
      <c r="M306" s="5">
        <v>0</v>
      </c>
      <c r="N306" s="6">
        <v>0</v>
      </c>
      <c r="O306" s="6">
        <v>2585909.3400000003</v>
      </c>
      <c r="P306" s="6">
        <v>0</v>
      </c>
      <c r="Q306" s="6">
        <v>0</v>
      </c>
      <c r="R306" s="7">
        <f t="shared" si="4"/>
        <v>397224747.12754053</v>
      </c>
    </row>
    <row r="307" spans="1:18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746</v>
      </c>
      <c r="G307" s="16">
        <v>0</v>
      </c>
      <c r="H307" s="5">
        <v>48204022.941175997</v>
      </c>
      <c r="I307" s="17">
        <v>29553429.085972998</v>
      </c>
      <c r="J307" s="5">
        <v>0</v>
      </c>
      <c r="K307" s="5">
        <v>451527606.07041347</v>
      </c>
      <c r="L307" s="5">
        <v>0</v>
      </c>
      <c r="M307" s="5">
        <v>0</v>
      </c>
      <c r="N307" s="6">
        <v>0</v>
      </c>
      <c r="O307" s="6">
        <v>2206388.8800000004</v>
      </c>
      <c r="P307" s="6">
        <v>0</v>
      </c>
      <c r="Q307" s="6">
        <v>0</v>
      </c>
      <c r="R307" s="7">
        <f t="shared" si="4"/>
        <v>531491446.97756243</v>
      </c>
    </row>
    <row r="308" spans="1:18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746</v>
      </c>
      <c r="G308" s="16">
        <v>0</v>
      </c>
      <c r="H308" s="5">
        <v>47788667.502262004</v>
      </c>
      <c r="I308" s="17">
        <v>39878794.280543</v>
      </c>
      <c r="J308" s="5">
        <v>0</v>
      </c>
      <c r="K308" s="5">
        <v>450017199.73434699</v>
      </c>
      <c r="L308" s="5">
        <v>0</v>
      </c>
      <c r="M308" s="5">
        <v>0</v>
      </c>
      <c r="N308" s="6">
        <v>0</v>
      </c>
      <c r="O308" s="6">
        <v>2308538.8800000004</v>
      </c>
      <c r="P308" s="6">
        <v>0</v>
      </c>
      <c r="Q308" s="6">
        <v>0</v>
      </c>
      <c r="R308" s="7">
        <f t="shared" si="4"/>
        <v>539993200.39715195</v>
      </c>
    </row>
    <row r="309" spans="1:18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746</v>
      </c>
      <c r="G309" s="16">
        <v>0</v>
      </c>
      <c r="H309" s="5">
        <v>44847212.018099003</v>
      </c>
      <c r="I309" s="17">
        <v>49006949.239818998</v>
      </c>
      <c r="J309" s="5">
        <v>0</v>
      </c>
      <c r="K309" s="5">
        <v>704028406.68164182</v>
      </c>
      <c r="L309" s="5">
        <v>0</v>
      </c>
      <c r="M309" s="5">
        <v>0</v>
      </c>
      <c r="N309" s="6">
        <v>0</v>
      </c>
      <c r="O309" s="6">
        <v>3719529.72</v>
      </c>
      <c r="P309" s="6">
        <v>0</v>
      </c>
      <c r="Q309" s="6">
        <v>0</v>
      </c>
      <c r="R309" s="7">
        <f t="shared" si="4"/>
        <v>801602097.65955985</v>
      </c>
    </row>
    <row r="310" spans="1:18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746</v>
      </c>
      <c r="G310" s="16">
        <v>0</v>
      </c>
      <c r="H310" s="5">
        <v>7078721.7285067001</v>
      </c>
      <c r="I310" s="17">
        <v>5484301.8280542996</v>
      </c>
      <c r="J310" s="5">
        <v>0</v>
      </c>
      <c r="K310" s="5">
        <v>58515198.030887254</v>
      </c>
      <c r="L310" s="5">
        <v>0</v>
      </c>
      <c r="M310" s="5">
        <v>0</v>
      </c>
      <c r="N310" s="6">
        <v>0</v>
      </c>
      <c r="O310" s="6">
        <v>517796.27999999997</v>
      </c>
      <c r="P310" s="6">
        <v>0</v>
      </c>
      <c r="Q310" s="6">
        <v>0</v>
      </c>
      <c r="R310" s="7">
        <f t="shared" si="4"/>
        <v>71596017.867448255</v>
      </c>
    </row>
    <row r="311" spans="1:18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746</v>
      </c>
      <c r="G311" s="16">
        <v>0</v>
      </c>
      <c r="H311" s="5">
        <v>48633568.968326002</v>
      </c>
      <c r="I311" s="17">
        <v>46822741.276018001</v>
      </c>
      <c r="J311" s="5">
        <v>0</v>
      </c>
      <c r="K311" s="5">
        <v>675877511.86519301</v>
      </c>
      <c r="L311" s="5">
        <v>0</v>
      </c>
      <c r="M311" s="5">
        <v>0</v>
      </c>
      <c r="N311" s="6">
        <v>0</v>
      </c>
      <c r="O311" s="6">
        <v>3498608.5200000005</v>
      </c>
      <c r="P311" s="6">
        <v>0</v>
      </c>
      <c r="Q311" s="6">
        <v>0</v>
      </c>
      <c r="R311" s="7">
        <f t="shared" si="4"/>
        <v>774832430.62953699</v>
      </c>
    </row>
    <row r="312" spans="1:18" ht="30" x14ac:dyDescent="0.25">
      <c r="A312" s="4" t="s">
        <v>436</v>
      </c>
      <c r="B312" s="4" t="s">
        <v>436</v>
      </c>
      <c r="C312" s="4" t="s">
        <v>474</v>
      </c>
      <c r="D312" s="4" t="s">
        <v>774</v>
      </c>
      <c r="E312" s="13" t="s">
        <v>476</v>
      </c>
      <c r="F312" s="13" t="s">
        <v>746</v>
      </c>
      <c r="G312" s="16">
        <v>0</v>
      </c>
      <c r="H312" s="5">
        <v>39683480.579185002</v>
      </c>
      <c r="I312" s="17">
        <v>19011523.936652001</v>
      </c>
      <c r="J312" s="5">
        <v>0</v>
      </c>
      <c r="K312" s="5">
        <v>397809441.6326794</v>
      </c>
      <c r="L312" s="5">
        <v>0</v>
      </c>
      <c r="M312" s="5">
        <v>0</v>
      </c>
      <c r="N312" s="6">
        <v>0</v>
      </c>
      <c r="O312" s="6">
        <v>2738648.3400000003</v>
      </c>
      <c r="P312" s="6">
        <v>0</v>
      </c>
      <c r="Q312" s="6">
        <v>0</v>
      </c>
      <c r="R312" s="7">
        <f t="shared" si="4"/>
        <v>459243094.48851639</v>
      </c>
    </row>
    <row r="313" spans="1:18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746</v>
      </c>
      <c r="G313" s="16">
        <v>0</v>
      </c>
      <c r="H313" s="5">
        <v>107817819.04072</v>
      </c>
      <c r="I313" s="17">
        <v>75575566.606334999</v>
      </c>
      <c r="J313" s="5">
        <v>0</v>
      </c>
      <c r="K313" s="5">
        <v>1143285831.3696342</v>
      </c>
      <c r="L313" s="5">
        <v>0</v>
      </c>
      <c r="M313" s="5">
        <v>0</v>
      </c>
      <c r="N313" s="6">
        <v>0</v>
      </c>
      <c r="O313" s="6">
        <v>6425182.620000001</v>
      </c>
      <c r="P313" s="6">
        <v>0</v>
      </c>
      <c r="Q313" s="6">
        <v>0</v>
      </c>
      <c r="R313" s="7">
        <f t="shared" si="4"/>
        <v>1333104399.6366889</v>
      </c>
    </row>
    <row r="314" spans="1:18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746</v>
      </c>
      <c r="G314" s="16">
        <v>0</v>
      </c>
      <c r="H314" s="5">
        <v>17754536.135747001</v>
      </c>
      <c r="I314" s="17">
        <v>8916225.2126697004</v>
      </c>
      <c r="J314" s="5">
        <v>0</v>
      </c>
      <c r="K314" s="5">
        <v>162705043.97965744</v>
      </c>
      <c r="L314" s="5">
        <v>0</v>
      </c>
      <c r="M314" s="5">
        <v>0</v>
      </c>
      <c r="N314" s="6">
        <v>0</v>
      </c>
      <c r="O314" s="6">
        <v>1382761.8</v>
      </c>
      <c r="P314" s="6">
        <v>0</v>
      </c>
      <c r="Q314" s="6">
        <v>0</v>
      </c>
      <c r="R314" s="7">
        <f t="shared" si="4"/>
        <v>190758567.12807417</v>
      </c>
    </row>
    <row r="315" spans="1:18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746</v>
      </c>
      <c r="G315" s="16">
        <v>0</v>
      </c>
      <c r="H315" s="5">
        <v>73330889.746607006</v>
      </c>
      <c r="I315" s="17">
        <v>44122188.117647</v>
      </c>
      <c r="J315" s="5">
        <v>0</v>
      </c>
      <c r="K315" s="5">
        <v>562480012.19189942</v>
      </c>
      <c r="L315" s="5">
        <v>0</v>
      </c>
      <c r="M315" s="5">
        <v>0</v>
      </c>
      <c r="N315" s="6">
        <v>0</v>
      </c>
      <c r="O315" s="6">
        <v>4339298.5200000005</v>
      </c>
      <c r="P315" s="6">
        <v>0</v>
      </c>
      <c r="Q315" s="6">
        <v>0</v>
      </c>
      <c r="R315" s="7">
        <f t="shared" si="4"/>
        <v>684272388.5761534</v>
      </c>
    </row>
    <row r="316" spans="1:18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746</v>
      </c>
      <c r="G316" s="16">
        <v>0</v>
      </c>
      <c r="H316" s="5">
        <v>39173790.805430003</v>
      </c>
      <c r="I316" s="17">
        <v>21202627.628959</v>
      </c>
      <c r="J316" s="5">
        <v>0</v>
      </c>
      <c r="K316" s="5">
        <v>436901202.55415833</v>
      </c>
      <c r="L316" s="5">
        <v>0</v>
      </c>
      <c r="M316" s="5">
        <v>0</v>
      </c>
      <c r="N316" s="6">
        <v>0</v>
      </c>
      <c r="O316" s="6">
        <v>3505171.86</v>
      </c>
      <c r="P316" s="6">
        <v>0</v>
      </c>
      <c r="Q316" s="6">
        <v>0</v>
      </c>
      <c r="R316" s="7">
        <f t="shared" si="4"/>
        <v>500782792.84854734</v>
      </c>
    </row>
    <row r="317" spans="1:18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746</v>
      </c>
      <c r="G317" s="16">
        <v>0</v>
      </c>
      <c r="H317" s="5">
        <v>16658325.040724</v>
      </c>
      <c r="I317" s="17">
        <v>12201585.628959</v>
      </c>
      <c r="J317" s="5">
        <v>0</v>
      </c>
      <c r="K317" s="5">
        <v>158768203.67787999</v>
      </c>
      <c r="L317" s="5">
        <v>0</v>
      </c>
      <c r="M317" s="5">
        <v>0</v>
      </c>
      <c r="N317" s="6">
        <v>0</v>
      </c>
      <c r="O317" s="6">
        <v>1154237.76</v>
      </c>
      <c r="P317" s="6">
        <v>0</v>
      </c>
      <c r="Q317" s="6">
        <v>0</v>
      </c>
      <c r="R317" s="7">
        <f t="shared" si="4"/>
        <v>188782352.10756299</v>
      </c>
    </row>
    <row r="318" spans="1:18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746</v>
      </c>
      <c r="G318" s="16">
        <v>0</v>
      </c>
      <c r="H318" s="5">
        <v>31933732.579186</v>
      </c>
      <c r="I318" s="17">
        <v>25704474.027148999</v>
      </c>
      <c r="J318" s="5">
        <v>0</v>
      </c>
      <c r="K318" s="5">
        <v>293836954.46539122</v>
      </c>
      <c r="L318" s="5">
        <v>0</v>
      </c>
      <c r="M318" s="5">
        <v>0</v>
      </c>
      <c r="N318" s="6">
        <v>0</v>
      </c>
      <c r="O318" s="6">
        <v>2097289.08</v>
      </c>
      <c r="P318" s="6">
        <v>0</v>
      </c>
      <c r="Q318" s="6">
        <v>0</v>
      </c>
      <c r="R318" s="7">
        <f t="shared" si="4"/>
        <v>353572450.15172619</v>
      </c>
    </row>
    <row r="319" spans="1:18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746</v>
      </c>
      <c r="G319" s="16">
        <v>0</v>
      </c>
      <c r="H319" s="5">
        <v>21542601.918552</v>
      </c>
      <c r="I319" s="17">
        <v>17061424.814479999</v>
      </c>
      <c r="J319" s="5">
        <v>0</v>
      </c>
      <c r="K319" s="5">
        <v>176886716.0660764</v>
      </c>
      <c r="L319" s="5">
        <v>0</v>
      </c>
      <c r="M319" s="5">
        <v>0</v>
      </c>
      <c r="N319" s="6">
        <v>0</v>
      </c>
      <c r="O319" s="6">
        <v>1168027.02</v>
      </c>
      <c r="P319" s="6">
        <v>0</v>
      </c>
      <c r="Q319" s="6">
        <v>0</v>
      </c>
      <c r="R319" s="7">
        <f t="shared" si="4"/>
        <v>216658769.8191084</v>
      </c>
    </row>
    <row r="320" spans="1:18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746</v>
      </c>
      <c r="G320" s="16">
        <v>0</v>
      </c>
      <c r="H320" s="5">
        <v>14090583.384615</v>
      </c>
      <c r="I320" s="17">
        <v>10438348.723982001</v>
      </c>
      <c r="J320" s="5">
        <v>0</v>
      </c>
      <c r="K320" s="5">
        <v>122710100.55314106</v>
      </c>
      <c r="L320" s="5">
        <v>0</v>
      </c>
      <c r="M320" s="5">
        <v>0</v>
      </c>
      <c r="N320" s="6">
        <v>0</v>
      </c>
      <c r="O320" s="6">
        <v>1182452.7600000002</v>
      </c>
      <c r="P320" s="6">
        <v>0</v>
      </c>
      <c r="Q320" s="6">
        <v>0</v>
      </c>
      <c r="R320" s="7">
        <f t="shared" si="4"/>
        <v>148421485.42173806</v>
      </c>
    </row>
    <row r="321" spans="1:18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746</v>
      </c>
      <c r="G321" s="16">
        <v>0</v>
      </c>
      <c r="H321" s="5">
        <v>30440478.723981999</v>
      </c>
      <c r="I321" s="17">
        <v>20550483.638009001</v>
      </c>
      <c r="J321" s="5">
        <v>0</v>
      </c>
      <c r="K321" s="5">
        <v>217118854.63391539</v>
      </c>
      <c r="L321" s="5">
        <v>0</v>
      </c>
      <c r="M321" s="5">
        <v>0</v>
      </c>
      <c r="N321" s="6">
        <v>0</v>
      </c>
      <c r="O321" s="6">
        <v>1271704.5</v>
      </c>
      <c r="P321" s="6">
        <v>0</v>
      </c>
      <c r="Q321" s="6">
        <v>0</v>
      </c>
      <c r="R321" s="7">
        <f t="shared" si="4"/>
        <v>269381521.49590641</v>
      </c>
    </row>
    <row r="322" spans="1:18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746</v>
      </c>
      <c r="G322" s="16">
        <v>0</v>
      </c>
      <c r="H322" s="5">
        <v>44863130.733032003</v>
      </c>
      <c r="I322" s="17">
        <v>28688678.144795999</v>
      </c>
      <c r="J322" s="5">
        <v>0</v>
      </c>
      <c r="K322" s="5">
        <v>445759976.67334819</v>
      </c>
      <c r="L322" s="5">
        <v>0</v>
      </c>
      <c r="M322" s="5">
        <v>0</v>
      </c>
      <c r="N322" s="6">
        <v>0</v>
      </c>
      <c r="O322" s="6">
        <v>2748154.14</v>
      </c>
      <c r="P322" s="6">
        <v>0</v>
      </c>
      <c r="Q322" s="6">
        <v>0</v>
      </c>
      <c r="R322" s="7">
        <f t="shared" si="4"/>
        <v>522059939.69117618</v>
      </c>
    </row>
    <row r="323" spans="1:18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746</v>
      </c>
      <c r="G323" s="16">
        <v>0</v>
      </c>
      <c r="H323" s="5">
        <v>40988015.276018001</v>
      </c>
      <c r="I323" s="17">
        <v>25670551.375565998</v>
      </c>
      <c r="J323" s="5">
        <v>0</v>
      </c>
      <c r="K323" s="5">
        <v>377500648.58105147</v>
      </c>
      <c r="L323" s="5">
        <v>0</v>
      </c>
      <c r="M323" s="5">
        <v>0</v>
      </c>
      <c r="N323" s="6">
        <v>0</v>
      </c>
      <c r="O323" s="6">
        <v>2336615.1</v>
      </c>
      <c r="P323" s="6">
        <v>0</v>
      </c>
      <c r="Q323" s="6">
        <v>0</v>
      </c>
      <c r="R323" s="7">
        <f t="shared" si="4"/>
        <v>446495830.33263552</v>
      </c>
    </row>
    <row r="324" spans="1:18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746</v>
      </c>
      <c r="G324" s="16">
        <v>0</v>
      </c>
      <c r="H324" s="5">
        <v>35743706.877828002</v>
      </c>
      <c r="I324" s="17">
        <v>28900459.647059001</v>
      </c>
      <c r="J324" s="5">
        <v>0</v>
      </c>
      <c r="K324" s="5">
        <v>405717349.72156298</v>
      </c>
      <c r="L324" s="5">
        <v>0</v>
      </c>
      <c r="M324" s="5">
        <v>0</v>
      </c>
      <c r="N324" s="6">
        <v>0</v>
      </c>
      <c r="O324" s="6">
        <v>1875404.8800000001</v>
      </c>
      <c r="P324" s="6">
        <v>0</v>
      </c>
      <c r="Q324" s="6">
        <v>0</v>
      </c>
      <c r="R324" s="7">
        <f t="shared" si="4"/>
        <v>472236921.12645</v>
      </c>
    </row>
    <row r="325" spans="1:18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746</v>
      </c>
      <c r="G325" s="16">
        <v>0</v>
      </c>
      <c r="H325" s="5">
        <v>28707709.321267001</v>
      </c>
      <c r="I325" s="17">
        <v>21484060.226243999</v>
      </c>
      <c r="J325" s="5">
        <v>0</v>
      </c>
      <c r="K325" s="5">
        <v>294387118.83279258</v>
      </c>
      <c r="L325" s="5">
        <v>0</v>
      </c>
      <c r="M325" s="5">
        <v>0</v>
      </c>
      <c r="N325" s="6">
        <v>0</v>
      </c>
      <c r="O325" s="6">
        <v>1707570.54</v>
      </c>
      <c r="P325" s="6">
        <v>0</v>
      </c>
      <c r="Q325" s="6">
        <v>0</v>
      </c>
      <c r="R325" s="7">
        <f t="shared" si="4"/>
        <v>346286458.92030358</v>
      </c>
    </row>
    <row r="326" spans="1:18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746</v>
      </c>
      <c r="G326" s="16">
        <v>0</v>
      </c>
      <c r="H326" s="5">
        <v>125611636.01809999</v>
      </c>
      <c r="I326" s="17">
        <v>191606405.93665001</v>
      </c>
      <c r="J326" s="5">
        <v>0</v>
      </c>
      <c r="K326" s="5">
        <v>1856542112.3712363</v>
      </c>
      <c r="L326" s="5">
        <v>0</v>
      </c>
      <c r="M326" s="5">
        <v>0</v>
      </c>
      <c r="N326" s="6">
        <v>0</v>
      </c>
      <c r="O326" s="6">
        <v>11211125.220000001</v>
      </c>
      <c r="P326" s="6">
        <v>0</v>
      </c>
      <c r="Q326" s="6">
        <v>0</v>
      </c>
      <c r="R326" s="7">
        <f t="shared" si="4"/>
        <v>2184971279.5459862</v>
      </c>
    </row>
    <row r="327" spans="1:18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746</v>
      </c>
      <c r="G327" s="16">
        <v>0</v>
      </c>
      <c r="H327" s="5">
        <v>88765660.723982006</v>
      </c>
      <c r="I327" s="17">
        <v>54087618.841628999</v>
      </c>
      <c r="J327" s="5">
        <v>0</v>
      </c>
      <c r="K327" s="5">
        <v>849741071.43566298</v>
      </c>
      <c r="L327" s="5">
        <v>0</v>
      </c>
      <c r="M327" s="5">
        <v>0</v>
      </c>
      <c r="N327" s="6">
        <v>0</v>
      </c>
      <c r="O327" s="6">
        <v>5694083.8200000003</v>
      </c>
      <c r="P327" s="6">
        <v>0</v>
      </c>
      <c r="Q327" s="6">
        <v>0</v>
      </c>
      <c r="R327" s="7">
        <f t="shared" si="4"/>
        <v>998288434.82127404</v>
      </c>
    </row>
    <row r="328" spans="1:18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746</v>
      </c>
      <c r="G328" s="16">
        <v>0</v>
      </c>
      <c r="H328" s="5">
        <v>128275251.64706001</v>
      </c>
      <c r="I328" s="17">
        <v>67286133.167420998</v>
      </c>
      <c r="J328" s="5">
        <v>0</v>
      </c>
      <c r="K328" s="5">
        <v>1256449517.9098296</v>
      </c>
      <c r="L328" s="5">
        <v>0</v>
      </c>
      <c r="M328" s="5">
        <v>0</v>
      </c>
      <c r="N328" s="6">
        <v>0</v>
      </c>
      <c r="O328" s="6">
        <v>6141992.9400000004</v>
      </c>
      <c r="P328" s="6">
        <v>0</v>
      </c>
      <c r="Q328" s="6">
        <v>0</v>
      </c>
      <c r="R328" s="7">
        <f t="shared" ref="R328:R391" si="5">+SUM(G328:Q328)</f>
        <v>1458152895.6643107</v>
      </c>
    </row>
    <row r="329" spans="1:18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746</v>
      </c>
      <c r="G329" s="16">
        <v>0</v>
      </c>
      <c r="H329" s="5">
        <v>57361890.877828002</v>
      </c>
      <c r="I329" s="17">
        <v>50280748.280543</v>
      </c>
      <c r="J329" s="5">
        <v>0</v>
      </c>
      <c r="K329" s="5">
        <v>620270114.87878597</v>
      </c>
      <c r="L329" s="5">
        <v>0</v>
      </c>
      <c r="M329" s="5">
        <v>0</v>
      </c>
      <c r="N329" s="6">
        <v>0</v>
      </c>
      <c r="O329" s="6">
        <v>3899576.34</v>
      </c>
      <c r="P329" s="6">
        <v>0</v>
      </c>
      <c r="Q329" s="6">
        <v>0</v>
      </c>
      <c r="R329" s="7">
        <f t="shared" si="5"/>
        <v>731812330.37715697</v>
      </c>
    </row>
    <row r="330" spans="1:18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746</v>
      </c>
      <c r="G330" s="16">
        <v>0</v>
      </c>
      <c r="H330" s="5">
        <v>39733847.547510996</v>
      </c>
      <c r="I330" s="17">
        <v>26610296.841628999</v>
      </c>
      <c r="J330" s="5">
        <v>0</v>
      </c>
      <c r="K330" s="5">
        <v>321522334.63722026</v>
      </c>
      <c r="L330" s="5">
        <v>0</v>
      </c>
      <c r="M330" s="5">
        <v>0</v>
      </c>
      <c r="N330" s="6">
        <v>0</v>
      </c>
      <c r="O330" s="6">
        <v>2039909.22</v>
      </c>
      <c r="P330" s="6">
        <v>0</v>
      </c>
      <c r="Q330" s="6">
        <v>0</v>
      </c>
      <c r="R330" s="7">
        <f t="shared" si="5"/>
        <v>389906388.2463603</v>
      </c>
    </row>
    <row r="331" spans="1:18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746</v>
      </c>
      <c r="G331" s="16">
        <v>0</v>
      </c>
      <c r="H331" s="5">
        <v>79214709.049774006</v>
      </c>
      <c r="I331" s="17">
        <v>56222229.420814998</v>
      </c>
      <c r="J331" s="5">
        <v>0</v>
      </c>
      <c r="K331" s="5">
        <v>837382983.12504005</v>
      </c>
      <c r="L331" s="5">
        <v>0</v>
      </c>
      <c r="M331" s="5">
        <v>0</v>
      </c>
      <c r="N331" s="6">
        <v>0</v>
      </c>
      <c r="O331" s="6">
        <v>4613489.28</v>
      </c>
      <c r="P331" s="6">
        <v>0</v>
      </c>
      <c r="Q331" s="6">
        <v>0</v>
      </c>
      <c r="R331" s="7">
        <f t="shared" si="5"/>
        <v>977433410.87562907</v>
      </c>
    </row>
    <row r="332" spans="1:18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746</v>
      </c>
      <c r="G332" s="16">
        <v>0</v>
      </c>
      <c r="H332" s="5">
        <v>82894090.841628999</v>
      </c>
      <c r="I332" s="17">
        <v>83782241.049774006</v>
      </c>
      <c r="J332" s="5">
        <v>0</v>
      </c>
      <c r="K332" s="5">
        <v>1217652570.4592152</v>
      </c>
      <c r="L332" s="5">
        <v>0</v>
      </c>
      <c r="M332" s="5">
        <v>0</v>
      </c>
      <c r="N332" s="6">
        <v>0</v>
      </c>
      <c r="O332" s="6">
        <v>5610710.8799999999</v>
      </c>
      <c r="P332" s="6">
        <v>0</v>
      </c>
      <c r="Q332" s="6">
        <v>0</v>
      </c>
      <c r="R332" s="7">
        <f t="shared" si="5"/>
        <v>1389939613.2306182</v>
      </c>
    </row>
    <row r="333" spans="1:18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746</v>
      </c>
      <c r="G333" s="16">
        <v>0</v>
      </c>
      <c r="H333" s="5">
        <v>93364826.307692006</v>
      </c>
      <c r="I333" s="17">
        <v>69494693.357465997</v>
      </c>
      <c r="J333" s="5">
        <v>0</v>
      </c>
      <c r="K333" s="5">
        <v>1126872969.5114477</v>
      </c>
      <c r="L333" s="5">
        <v>0</v>
      </c>
      <c r="M333" s="5">
        <v>0</v>
      </c>
      <c r="N333" s="6">
        <v>0</v>
      </c>
      <c r="O333" s="6">
        <v>4836339.3600000003</v>
      </c>
      <c r="P333" s="6">
        <v>0</v>
      </c>
      <c r="Q333" s="6">
        <v>0</v>
      </c>
      <c r="R333" s="7">
        <f t="shared" si="5"/>
        <v>1294568828.5366056</v>
      </c>
    </row>
    <row r="334" spans="1:18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746</v>
      </c>
      <c r="G334" s="16">
        <v>0</v>
      </c>
      <c r="H334" s="5">
        <v>72012899.348416001</v>
      </c>
      <c r="I334" s="17">
        <v>47420722.669683002</v>
      </c>
      <c r="J334" s="5">
        <v>0</v>
      </c>
      <c r="K334" s="5">
        <v>589577811.64443791</v>
      </c>
      <c r="L334" s="5">
        <v>0</v>
      </c>
      <c r="M334" s="5">
        <v>0</v>
      </c>
      <c r="N334" s="6">
        <v>0</v>
      </c>
      <c r="O334" s="6">
        <v>3674059.92</v>
      </c>
      <c r="P334" s="6">
        <v>0</v>
      </c>
      <c r="Q334" s="6">
        <v>0</v>
      </c>
      <c r="R334" s="7">
        <f t="shared" si="5"/>
        <v>712685493.58253682</v>
      </c>
    </row>
    <row r="335" spans="1:18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746</v>
      </c>
      <c r="G335" s="16">
        <v>0</v>
      </c>
      <c r="H335" s="5">
        <v>42372297.348416001</v>
      </c>
      <c r="I335" s="17">
        <v>27011553.122172002</v>
      </c>
      <c r="J335" s="5">
        <v>0</v>
      </c>
      <c r="K335" s="5">
        <v>503515711.21267092</v>
      </c>
      <c r="L335" s="5">
        <v>0</v>
      </c>
      <c r="M335" s="5">
        <v>0</v>
      </c>
      <c r="N335" s="6">
        <v>0</v>
      </c>
      <c r="O335" s="6">
        <v>2982381.12</v>
      </c>
      <c r="P335" s="6">
        <v>0</v>
      </c>
      <c r="Q335" s="6">
        <v>0</v>
      </c>
      <c r="R335" s="7">
        <f t="shared" si="5"/>
        <v>575881942.8032589</v>
      </c>
    </row>
    <row r="336" spans="1:18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746</v>
      </c>
      <c r="G336" s="16">
        <v>0</v>
      </c>
      <c r="H336" s="5">
        <v>93798133.846154004</v>
      </c>
      <c r="I336" s="17">
        <v>81694594.389139995</v>
      </c>
      <c r="J336" s="5">
        <v>0</v>
      </c>
      <c r="K336" s="5">
        <v>945967264.87542784</v>
      </c>
      <c r="L336" s="5">
        <v>0</v>
      </c>
      <c r="M336" s="5">
        <v>0</v>
      </c>
      <c r="N336" s="6">
        <v>0</v>
      </c>
      <c r="O336" s="6">
        <v>4666532.22</v>
      </c>
      <c r="P336" s="6">
        <v>0</v>
      </c>
      <c r="Q336" s="6">
        <v>0</v>
      </c>
      <c r="R336" s="7">
        <f t="shared" si="5"/>
        <v>1126126525.3307219</v>
      </c>
    </row>
    <row r="337" spans="1:18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746</v>
      </c>
      <c r="G337" s="16">
        <v>0</v>
      </c>
      <c r="H337" s="5">
        <v>29827180.180994999</v>
      </c>
      <c r="I337" s="17">
        <v>18356854.307691999</v>
      </c>
      <c r="J337" s="5">
        <v>0</v>
      </c>
      <c r="K337" s="5">
        <v>302279268.24722886</v>
      </c>
      <c r="L337" s="5">
        <v>0</v>
      </c>
      <c r="M337" s="5">
        <v>0</v>
      </c>
      <c r="N337" s="6">
        <v>0</v>
      </c>
      <c r="O337" s="6">
        <v>2087779.6799999997</v>
      </c>
      <c r="P337" s="6">
        <v>0</v>
      </c>
      <c r="Q337" s="6">
        <v>0</v>
      </c>
      <c r="R337" s="7">
        <f t="shared" si="5"/>
        <v>352551082.41591585</v>
      </c>
    </row>
    <row r="338" spans="1:18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746</v>
      </c>
      <c r="G338" s="16">
        <v>0</v>
      </c>
      <c r="H338" s="5">
        <v>51665003.918550998</v>
      </c>
      <c r="I338" s="17">
        <v>43435622.841628999</v>
      </c>
      <c r="J338" s="5">
        <v>0</v>
      </c>
      <c r="K338" s="5">
        <v>565517530.37079442</v>
      </c>
      <c r="L338" s="5">
        <v>0</v>
      </c>
      <c r="M338" s="5">
        <v>0</v>
      </c>
      <c r="N338" s="6">
        <v>0</v>
      </c>
      <c r="O338" s="6">
        <v>3321724.68</v>
      </c>
      <c r="P338" s="6">
        <v>0</v>
      </c>
      <c r="Q338" s="6">
        <v>0</v>
      </c>
      <c r="R338" s="7">
        <f t="shared" si="5"/>
        <v>663939881.81097436</v>
      </c>
    </row>
    <row r="339" spans="1:18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746</v>
      </c>
      <c r="G339" s="16">
        <v>0</v>
      </c>
      <c r="H339" s="5">
        <v>31592820.552035999</v>
      </c>
      <c r="I339" s="17">
        <v>23333393.447964001</v>
      </c>
      <c r="J339" s="5">
        <v>0</v>
      </c>
      <c r="K339" s="5">
        <v>304232093.62723494</v>
      </c>
      <c r="L339" s="5">
        <v>0</v>
      </c>
      <c r="M339" s="5">
        <v>0</v>
      </c>
      <c r="N339" s="6">
        <v>0</v>
      </c>
      <c r="O339" s="6">
        <v>2321639.64</v>
      </c>
      <c r="P339" s="6">
        <v>0</v>
      </c>
      <c r="Q339" s="6">
        <v>0</v>
      </c>
      <c r="R339" s="7">
        <f t="shared" si="5"/>
        <v>361479947.26723492</v>
      </c>
    </row>
    <row r="340" spans="1:18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746</v>
      </c>
      <c r="G340" s="16">
        <v>0</v>
      </c>
      <c r="H340" s="5">
        <v>21503261.185520001</v>
      </c>
      <c r="I340" s="17">
        <v>14010791.149320999</v>
      </c>
      <c r="J340" s="5">
        <v>0</v>
      </c>
      <c r="K340" s="5">
        <v>192207825.61992487</v>
      </c>
      <c r="L340" s="5">
        <v>0</v>
      </c>
      <c r="M340" s="5">
        <v>0</v>
      </c>
      <c r="N340" s="6">
        <v>0</v>
      </c>
      <c r="O340" s="6">
        <v>1063127.7</v>
      </c>
      <c r="P340" s="6">
        <v>0</v>
      </c>
      <c r="Q340" s="6">
        <v>0</v>
      </c>
      <c r="R340" s="7">
        <f t="shared" si="5"/>
        <v>228785005.65476584</v>
      </c>
    </row>
    <row r="341" spans="1:18" ht="30" x14ac:dyDescent="0.25">
      <c r="A341" s="4" t="s">
        <v>436</v>
      </c>
      <c r="B341" s="4" t="s">
        <v>436</v>
      </c>
      <c r="C341" s="4" t="s">
        <v>559</v>
      </c>
      <c r="D341" s="4" t="s">
        <v>776</v>
      </c>
      <c r="E341" s="13" t="s">
        <v>560</v>
      </c>
      <c r="F341" s="13" t="s">
        <v>746</v>
      </c>
      <c r="G341" s="16">
        <v>0</v>
      </c>
      <c r="H341" s="5">
        <v>63628783.140271999</v>
      </c>
      <c r="I341" s="17">
        <v>31774960.606334999</v>
      </c>
      <c r="J341" s="5">
        <v>0</v>
      </c>
      <c r="K341" s="5">
        <v>729829595.56219578</v>
      </c>
      <c r="L341" s="5">
        <v>0</v>
      </c>
      <c r="M341" s="5">
        <v>0</v>
      </c>
      <c r="N341" s="6">
        <v>0</v>
      </c>
      <c r="O341" s="6">
        <v>4549923.72</v>
      </c>
      <c r="P341" s="6">
        <v>0</v>
      </c>
      <c r="Q341" s="6">
        <v>0</v>
      </c>
      <c r="R341" s="7">
        <f t="shared" si="5"/>
        <v>829783263.02880287</v>
      </c>
    </row>
    <row r="342" spans="1:18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746</v>
      </c>
      <c r="G342" s="16">
        <v>0</v>
      </c>
      <c r="H342" s="5">
        <v>64133472.434389003</v>
      </c>
      <c r="I342" s="17">
        <v>51194065.981899999</v>
      </c>
      <c r="J342" s="5">
        <v>0</v>
      </c>
      <c r="K342" s="5">
        <v>673667513.55713284</v>
      </c>
      <c r="L342" s="5">
        <v>0</v>
      </c>
      <c r="M342" s="5">
        <v>0</v>
      </c>
      <c r="N342" s="6">
        <v>0</v>
      </c>
      <c r="O342" s="6">
        <v>4320039.78</v>
      </c>
      <c r="P342" s="6">
        <v>0</v>
      </c>
      <c r="Q342" s="6">
        <v>0</v>
      </c>
      <c r="R342" s="7">
        <f t="shared" si="5"/>
        <v>793315091.75342178</v>
      </c>
    </row>
    <row r="343" spans="1:18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746</v>
      </c>
      <c r="G343" s="16">
        <v>0</v>
      </c>
      <c r="H343" s="5">
        <v>66566507.782805003</v>
      </c>
      <c r="I343" s="17">
        <v>41895497.013575003</v>
      </c>
      <c r="J343" s="5">
        <v>0</v>
      </c>
      <c r="K343" s="5">
        <v>711820622.14423442</v>
      </c>
      <c r="L343" s="5">
        <v>0</v>
      </c>
      <c r="M343" s="5">
        <v>0</v>
      </c>
      <c r="N343" s="6">
        <v>0</v>
      </c>
      <c r="O343" s="6">
        <v>4087987.5600000005</v>
      </c>
      <c r="P343" s="6">
        <v>0</v>
      </c>
      <c r="Q343" s="6">
        <v>0</v>
      </c>
      <c r="R343" s="7">
        <f t="shared" si="5"/>
        <v>824370614.5006144</v>
      </c>
    </row>
    <row r="344" spans="1:18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746</v>
      </c>
      <c r="G344" s="16">
        <v>0</v>
      </c>
      <c r="H344" s="5">
        <v>82517189.067873001</v>
      </c>
      <c r="I344" s="17">
        <v>52626199.176471002</v>
      </c>
      <c r="J344" s="5">
        <v>0</v>
      </c>
      <c r="K344" s="5">
        <v>792808825.61328781</v>
      </c>
      <c r="L344" s="5">
        <v>0</v>
      </c>
      <c r="M344" s="5">
        <v>0</v>
      </c>
      <c r="N344" s="6">
        <v>0</v>
      </c>
      <c r="O344" s="6">
        <v>4758099.66</v>
      </c>
      <c r="P344" s="6">
        <v>0</v>
      </c>
      <c r="Q344" s="6">
        <v>0</v>
      </c>
      <c r="R344" s="7">
        <f t="shared" si="5"/>
        <v>932710313.51763177</v>
      </c>
    </row>
    <row r="345" spans="1:18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746</v>
      </c>
      <c r="G345" s="16">
        <v>0</v>
      </c>
      <c r="H345" s="5">
        <v>61120648.977375999</v>
      </c>
      <c r="I345" s="17">
        <v>39680443.511312</v>
      </c>
      <c r="J345" s="5">
        <v>0</v>
      </c>
      <c r="K345" s="5">
        <v>597025057.76510835</v>
      </c>
      <c r="L345" s="5">
        <v>0</v>
      </c>
      <c r="M345" s="5">
        <v>0</v>
      </c>
      <c r="N345" s="6">
        <v>0</v>
      </c>
      <c r="O345" s="6">
        <v>4701844.9799999995</v>
      </c>
      <c r="P345" s="6">
        <v>0</v>
      </c>
      <c r="Q345" s="6">
        <v>0</v>
      </c>
      <c r="R345" s="7">
        <f t="shared" si="5"/>
        <v>702527995.23379636</v>
      </c>
    </row>
    <row r="346" spans="1:18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746</v>
      </c>
      <c r="G346" s="16">
        <v>0</v>
      </c>
      <c r="H346" s="5">
        <v>25036327.113122001</v>
      </c>
      <c r="I346" s="17">
        <v>14598989.420814</v>
      </c>
      <c r="J346" s="5">
        <v>0</v>
      </c>
      <c r="K346" s="5">
        <v>275691365.745547</v>
      </c>
      <c r="L346" s="5">
        <v>0</v>
      </c>
      <c r="M346" s="5">
        <v>0</v>
      </c>
      <c r="N346" s="6">
        <v>0</v>
      </c>
      <c r="O346" s="6">
        <v>2337077.3400000003</v>
      </c>
      <c r="P346" s="6">
        <v>0</v>
      </c>
      <c r="Q346" s="6">
        <v>0</v>
      </c>
      <c r="R346" s="7">
        <f t="shared" si="5"/>
        <v>317663759.61948299</v>
      </c>
    </row>
    <row r="347" spans="1:18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746</v>
      </c>
      <c r="G347" s="16">
        <v>0</v>
      </c>
      <c r="H347" s="5">
        <v>75430637.909501001</v>
      </c>
      <c r="I347" s="17">
        <v>55496627.203620002</v>
      </c>
      <c r="J347" s="5">
        <v>0</v>
      </c>
      <c r="K347" s="5">
        <v>646902678.42948604</v>
      </c>
      <c r="L347" s="5">
        <v>0</v>
      </c>
      <c r="M347" s="5">
        <v>0</v>
      </c>
      <c r="N347" s="6">
        <v>0</v>
      </c>
      <c r="O347" s="6">
        <v>5939699.4000000004</v>
      </c>
      <c r="P347" s="6">
        <v>0</v>
      </c>
      <c r="Q347" s="6">
        <v>0</v>
      </c>
      <c r="R347" s="7">
        <f t="shared" si="5"/>
        <v>783769642.94260705</v>
      </c>
    </row>
    <row r="348" spans="1:18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746</v>
      </c>
      <c r="G348" s="16">
        <v>0</v>
      </c>
      <c r="H348" s="5">
        <v>57806192.398189999</v>
      </c>
      <c r="I348" s="17">
        <v>49702571.095022999</v>
      </c>
      <c r="J348" s="5">
        <v>0</v>
      </c>
      <c r="K348" s="5">
        <v>557430237.24464607</v>
      </c>
      <c r="L348" s="5">
        <v>0</v>
      </c>
      <c r="M348" s="5">
        <v>0</v>
      </c>
      <c r="N348" s="6">
        <v>0</v>
      </c>
      <c r="O348" s="6">
        <v>4171051.62</v>
      </c>
      <c r="P348" s="6">
        <v>0</v>
      </c>
      <c r="Q348" s="6">
        <v>0</v>
      </c>
      <c r="R348" s="7">
        <f t="shared" si="5"/>
        <v>669110052.35785902</v>
      </c>
    </row>
    <row r="349" spans="1:18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746</v>
      </c>
      <c r="G349" s="16">
        <v>0</v>
      </c>
      <c r="H349" s="5">
        <v>36234958.533937</v>
      </c>
      <c r="I349" s="17">
        <v>25431000.696833</v>
      </c>
      <c r="J349" s="5">
        <v>0</v>
      </c>
      <c r="K349" s="5">
        <v>270722786.58228737</v>
      </c>
      <c r="L349" s="5">
        <v>0</v>
      </c>
      <c r="M349" s="5">
        <v>0</v>
      </c>
      <c r="N349" s="6">
        <v>0</v>
      </c>
      <c r="O349" s="6">
        <v>1867184.46</v>
      </c>
      <c r="P349" s="6">
        <v>0</v>
      </c>
      <c r="Q349" s="6">
        <v>0</v>
      </c>
      <c r="R349" s="7">
        <f t="shared" si="5"/>
        <v>334255930.27305734</v>
      </c>
    </row>
    <row r="350" spans="1:18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746</v>
      </c>
      <c r="G350" s="16">
        <v>0</v>
      </c>
      <c r="H350" s="5">
        <v>47071181.040724002</v>
      </c>
      <c r="I350" s="17">
        <v>26586842.778281</v>
      </c>
      <c r="J350" s="5">
        <v>0</v>
      </c>
      <c r="K350" s="5">
        <v>367487705.37276095</v>
      </c>
      <c r="L350" s="5">
        <v>0</v>
      </c>
      <c r="M350" s="5">
        <v>0</v>
      </c>
      <c r="N350" s="6">
        <v>0</v>
      </c>
      <c r="O350" s="6">
        <v>2531376.9</v>
      </c>
      <c r="P350" s="6">
        <v>0</v>
      </c>
      <c r="Q350" s="6">
        <v>0</v>
      </c>
      <c r="R350" s="7">
        <f t="shared" si="5"/>
        <v>443677106.09176594</v>
      </c>
    </row>
    <row r="351" spans="1:18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746</v>
      </c>
      <c r="G351" s="16">
        <v>0</v>
      </c>
      <c r="H351" s="5">
        <v>55294929.384614997</v>
      </c>
      <c r="I351" s="17">
        <v>51539341.067873001</v>
      </c>
      <c r="J351" s="5">
        <v>0</v>
      </c>
      <c r="K351" s="5">
        <v>747971396.42749262</v>
      </c>
      <c r="L351" s="5">
        <v>0</v>
      </c>
      <c r="M351" s="5">
        <v>0</v>
      </c>
      <c r="N351" s="6">
        <v>0</v>
      </c>
      <c r="O351" s="6">
        <v>3806989.5600000005</v>
      </c>
      <c r="P351" s="6">
        <v>0</v>
      </c>
      <c r="Q351" s="6">
        <v>0</v>
      </c>
      <c r="R351" s="7">
        <f t="shared" si="5"/>
        <v>858612656.43998051</v>
      </c>
    </row>
    <row r="352" spans="1:18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746</v>
      </c>
      <c r="G352" s="16">
        <v>0</v>
      </c>
      <c r="H352" s="5">
        <v>38561543.348416001</v>
      </c>
      <c r="I352" s="17">
        <v>32277435.330317002</v>
      </c>
      <c r="J352" s="5">
        <v>0</v>
      </c>
      <c r="K352" s="5">
        <v>368997970.9679271</v>
      </c>
      <c r="L352" s="5">
        <v>0</v>
      </c>
      <c r="M352" s="5">
        <v>0</v>
      </c>
      <c r="N352" s="6">
        <v>0</v>
      </c>
      <c r="O352" s="6">
        <v>2607854.2200000002</v>
      </c>
      <c r="P352" s="6">
        <v>0</v>
      </c>
      <c r="Q352" s="6">
        <v>0</v>
      </c>
      <c r="R352" s="7">
        <f t="shared" si="5"/>
        <v>442444803.86666012</v>
      </c>
    </row>
    <row r="353" spans="1:18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746</v>
      </c>
      <c r="G353" s="16">
        <v>0</v>
      </c>
      <c r="H353" s="5">
        <v>26380165.257918999</v>
      </c>
      <c r="I353" s="17">
        <v>17332740.805429999</v>
      </c>
      <c r="J353" s="5">
        <v>0</v>
      </c>
      <c r="K353" s="5">
        <v>312782362.97104281</v>
      </c>
      <c r="L353" s="5">
        <v>0</v>
      </c>
      <c r="M353" s="5">
        <v>0</v>
      </c>
      <c r="N353" s="6">
        <v>0</v>
      </c>
      <c r="O353" s="6">
        <v>2797602.48</v>
      </c>
      <c r="P353" s="6">
        <v>0</v>
      </c>
      <c r="Q353" s="6">
        <v>0</v>
      </c>
      <c r="R353" s="7">
        <f t="shared" si="5"/>
        <v>359292871.51439184</v>
      </c>
    </row>
    <row r="354" spans="1:18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746</v>
      </c>
      <c r="G354" s="16">
        <v>0</v>
      </c>
      <c r="H354" s="5">
        <v>49739522.262443997</v>
      </c>
      <c r="I354" s="17">
        <v>32723425.357466001</v>
      </c>
      <c r="J354" s="5">
        <v>0</v>
      </c>
      <c r="K354" s="5">
        <v>475794841.16027653</v>
      </c>
      <c r="L354" s="5">
        <v>0</v>
      </c>
      <c r="M354" s="5">
        <v>0</v>
      </c>
      <c r="N354" s="6">
        <v>0</v>
      </c>
      <c r="O354" s="6">
        <v>3491109.54</v>
      </c>
      <c r="P354" s="6">
        <v>0</v>
      </c>
      <c r="Q354" s="6">
        <v>0</v>
      </c>
      <c r="R354" s="7">
        <f t="shared" si="5"/>
        <v>561748898.3201865</v>
      </c>
    </row>
    <row r="355" spans="1:18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746</v>
      </c>
      <c r="G355" s="16">
        <v>0</v>
      </c>
      <c r="H355" s="5">
        <v>19314635.348416001</v>
      </c>
      <c r="I355" s="17">
        <v>15955357.330317</v>
      </c>
      <c r="J355" s="5">
        <v>0</v>
      </c>
      <c r="K355" s="5">
        <v>189868047.17725444</v>
      </c>
      <c r="L355" s="5">
        <v>0</v>
      </c>
      <c r="M355" s="5">
        <v>0</v>
      </c>
      <c r="N355" s="6">
        <v>0</v>
      </c>
      <c r="O355" s="6">
        <v>1233174.06</v>
      </c>
      <c r="P355" s="6">
        <v>0</v>
      </c>
      <c r="Q355" s="6">
        <v>0</v>
      </c>
      <c r="R355" s="7">
        <f t="shared" si="5"/>
        <v>226371213.91598743</v>
      </c>
    </row>
    <row r="356" spans="1:18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746</v>
      </c>
      <c r="G356" s="16">
        <v>0</v>
      </c>
      <c r="H356" s="5">
        <v>43680044.705881998</v>
      </c>
      <c r="I356" s="17">
        <v>31349419.773756001</v>
      </c>
      <c r="J356" s="5">
        <v>0</v>
      </c>
      <c r="K356" s="5">
        <v>527113714.78107047</v>
      </c>
      <c r="L356" s="5">
        <v>0</v>
      </c>
      <c r="M356" s="5">
        <v>0</v>
      </c>
      <c r="N356" s="6">
        <v>0</v>
      </c>
      <c r="O356" s="6">
        <v>2393083.98</v>
      </c>
      <c r="P356" s="6">
        <v>0</v>
      </c>
      <c r="Q356" s="6">
        <v>0</v>
      </c>
      <c r="R356" s="7">
        <f t="shared" si="5"/>
        <v>604536263.24070847</v>
      </c>
    </row>
    <row r="357" spans="1:18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746</v>
      </c>
      <c r="G357" s="16">
        <v>0</v>
      </c>
      <c r="H357" s="5">
        <v>44232695.719457</v>
      </c>
      <c r="I357" s="17">
        <v>29093521.493213002</v>
      </c>
      <c r="J357" s="5">
        <v>0</v>
      </c>
      <c r="K357" s="5">
        <v>433718923.87220401</v>
      </c>
      <c r="L357" s="5">
        <v>0</v>
      </c>
      <c r="M357" s="5">
        <v>0</v>
      </c>
      <c r="N357" s="6">
        <v>0</v>
      </c>
      <c r="O357" s="6">
        <v>2366308.44</v>
      </c>
      <c r="P357" s="6">
        <v>0</v>
      </c>
      <c r="Q357" s="6">
        <v>0</v>
      </c>
      <c r="R357" s="7">
        <f t="shared" si="5"/>
        <v>509411449.52487403</v>
      </c>
    </row>
    <row r="358" spans="1:18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746</v>
      </c>
      <c r="G358" s="16">
        <v>0</v>
      </c>
      <c r="H358" s="5">
        <v>92742006.914027005</v>
      </c>
      <c r="I358" s="17">
        <v>60359343.819004998</v>
      </c>
      <c r="J358" s="5">
        <v>0</v>
      </c>
      <c r="K358" s="5">
        <v>917476546.54008234</v>
      </c>
      <c r="L358" s="5">
        <v>0</v>
      </c>
      <c r="M358" s="5">
        <v>0</v>
      </c>
      <c r="N358" s="6">
        <v>0</v>
      </c>
      <c r="O358" s="6">
        <v>4049030.34</v>
      </c>
      <c r="P358" s="6">
        <v>0</v>
      </c>
      <c r="Q358" s="6">
        <v>0</v>
      </c>
      <c r="R358" s="7">
        <f t="shared" si="5"/>
        <v>1074626927.6131144</v>
      </c>
    </row>
    <row r="359" spans="1:18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746</v>
      </c>
      <c r="G359" s="16">
        <v>0</v>
      </c>
      <c r="H359" s="5">
        <v>98928691.230767995</v>
      </c>
      <c r="I359" s="17">
        <v>77482566.542986006</v>
      </c>
      <c r="J359" s="5">
        <v>0</v>
      </c>
      <c r="K359" s="5">
        <v>1150948110.7102549</v>
      </c>
      <c r="L359" s="5">
        <v>0</v>
      </c>
      <c r="M359" s="5">
        <v>0</v>
      </c>
      <c r="N359" s="6">
        <v>0</v>
      </c>
      <c r="O359" s="6">
        <v>5336041.1399999997</v>
      </c>
      <c r="P359" s="6">
        <v>0</v>
      </c>
      <c r="Q359" s="6">
        <v>0</v>
      </c>
      <c r="R359" s="7">
        <f t="shared" si="5"/>
        <v>1332695409.6240089</v>
      </c>
    </row>
    <row r="360" spans="1:18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746</v>
      </c>
      <c r="G360" s="16">
        <v>0</v>
      </c>
      <c r="H360" s="5">
        <v>103360543.66516</v>
      </c>
      <c r="I360" s="17">
        <v>73778257.375566006</v>
      </c>
      <c r="J360" s="5">
        <v>0</v>
      </c>
      <c r="K360" s="5">
        <v>1485736804.2535057</v>
      </c>
      <c r="L360" s="5">
        <v>0</v>
      </c>
      <c r="M360" s="5">
        <v>0</v>
      </c>
      <c r="N360" s="6">
        <v>0</v>
      </c>
      <c r="O360" s="6">
        <v>9499493.3399999999</v>
      </c>
      <c r="P360" s="6">
        <v>0</v>
      </c>
      <c r="Q360" s="6">
        <v>0</v>
      </c>
      <c r="R360" s="7">
        <f t="shared" si="5"/>
        <v>1672375098.6342316</v>
      </c>
    </row>
    <row r="361" spans="1:18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746</v>
      </c>
      <c r="G361" s="16">
        <v>0</v>
      </c>
      <c r="H361" s="5">
        <v>63232314.669683002</v>
      </c>
      <c r="I361" s="17">
        <v>50927357.203620002</v>
      </c>
      <c r="J361" s="5">
        <v>0</v>
      </c>
      <c r="K361" s="5">
        <v>772185770.56633139</v>
      </c>
      <c r="L361" s="5">
        <v>0</v>
      </c>
      <c r="M361" s="5">
        <v>0</v>
      </c>
      <c r="N361" s="6">
        <v>0</v>
      </c>
      <c r="O361" s="6">
        <v>3241220.7600000002</v>
      </c>
      <c r="P361" s="6">
        <v>0</v>
      </c>
      <c r="Q361" s="6">
        <v>0</v>
      </c>
      <c r="R361" s="7">
        <f t="shared" si="5"/>
        <v>889586663.19963431</v>
      </c>
    </row>
    <row r="362" spans="1:18" x14ac:dyDescent="0.25">
      <c r="A362" s="4" t="s">
        <v>436</v>
      </c>
      <c r="B362" s="4" t="s">
        <v>436</v>
      </c>
      <c r="C362" s="4" t="s">
        <v>637</v>
      </c>
      <c r="D362" s="4" t="s">
        <v>777</v>
      </c>
      <c r="E362" s="13" t="s">
        <v>638</v>
      </c>
      <c r="F362" s="13" t="s">
        <v>746</v>
      </c>
      <c r="G362" s="16">
        <v>0</v>
      </c>
      <c r="H362" s="5">
        <v>30492050.778281</v>
      </c>
      <c r="I362" s="17">
        <v>21551723.638009001</v>
      </c>
      <c r="J362" s="5">
        <v>0</v>
      </c>
      <c r="K362" s="5">
        <v>371714462.91968673</v>
      </c>
      <c r="L362" s="5">
        <v>0</v>
      </c>
      <c r="M362" s="5">
        <v>0</v>
      </c>
      <c r="N362" s="6">
        <v>0</v>
      </c>
      <c r="O362" s="6">
        <v>2184219.7199999997</v>
      </c>
      <c r="P362" s="6">
        <v>0</v>
      </c>
      <c r="Q362" s="6">
        <v>0</v>
      </c>
      <c r="R362" s="7">
        <f t="shared" si="5"/>
        <v>425942457.05597675</v>
      </c>
    </row>
    <row r="363" spans="1:18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746</v>
      </c>
      <c r="G363" s="16">
        <v>0</v>
      </c>
      <c r="H363" s="5">
        <v>46275989.312216997</v>
      </c>
      <c r="I363" s="17">
        <v>25262280.542986002</v>
      </c>
      <c r="J363" s="5">
        <v>0</v>
      </c>
      <c r="K363" s="5">
        <v>475859534.91147798</v>
      </c>
      <c r="L363" s="5">
        <v>0</v>
      </c>
      <c r="M363" s="5">
        <v>0</v>
      </c>
      <c r="N363" s="6">
        <v>0</v>
      </c>
      <c r="O363" s="6">
        <v>2739979.08</v>
      </c>
      <c r="P363" s="6">
        <v>0</v>
      </c>
      <c r="Q363" s="6">
        <v>0</v>
      </c>
      <c r="R363" s="7">
        <f t="shared" si="5"/>
        <v>550137783.846681</v>
      </c>
    </row>
    <row r="364" spans="1:18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746</v>
      </c>
      <c r="G364" s="16">
        <v>0</v>
      </c>
      <c r="H364" s="5">
        <v>21529104.506786998</v>
      </c>
      <c r="I364" s="17">
        <v>18523910.244344</v>
      </c>
      <c r="J364" s="5">
        <v>0</v>
      </c>
      <c r="K364" s="5">
        <v>184589601.32118338</v>
      </c>
      <c r="L364" s="5">
        <v>0</v>
      </c>
      <c r="M364" s="5">
        <v>0</v>
      </c>
      <c r="N364" s="6">
        <v>0</v>
      </c>
      <c r="O364" s="6">
        <v>1469940.84</v>
      </c>
      <c r="P364" s="6">
        <v>0</v>
      </c>
      <c r="Q364" s="6">
        <v>0</v>
      </c>
      <c r="R364" s="7">
        <f t="shared" si="5"/>
        <v>226112556.91231439</v>
      </c>
    </row>
    <row r="365" spans="1:18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746</v>
      </c>
      <c r="G365" s="16">
        <v>0</v>
      </c>
      <c r="H365" s="5">
        <v>54434218.307691999</v>
      </c>
      <c r="I365" s="17">
        <v>49580005.158371001</v>
      </c>
      <c r="J365" s="5">
        <v>0</v>
      </c>
      <c r="K365" s="5">
        <v>679923246.77806401</v>
      </c>
      <c r="L365" s="5">
        <v>0</v>
      </c>
      <c r="M365" s="5">
        <v>0</v>
      </c>
      <c r="N365" s="6">
        <v>0</v>
      </c>
      <c r="O365" s="6">
        <v>5059819.4400000004</v>
      </c>
      <c r="P365" s="6">
        <v>0</v>
      </c>
      <c r="Q365" s="6">
        <v>0</v>
      </c>
      <c r="R365" s="7">
        <f t="shared" si="5"/>
        <v>788997289.68412709</v>
      </c>
    </row>
    <row r="366" spans="1:18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746</v>
      </c>
      <c r="G366" s="16">
        <v>0</v>
      </c>
      <c r="H366" s="5">
        <v>15980032.307692001</v>
      </c>
      <c r="I366" s="17">
        <v>17367730.877827998</v>
      </c>
      <c r="J366" s="5">
        <v>0</v>
      </c>
      <c r="K366" s="5">
        <v>193536927.83827481</v>
      </c>
      <c r="L366" s="5">
        <v>0</v>
      </c>
      <c r="M366" s="5">
        <v>0</v>
      </c>
      <c r="N366" s="6">
        <v>0</v>
      </c>
      <c r="O366" s="6">
        <v>1228821.6599999999</v>
      </c>
      <c r="P366" s="6">
        <v>0</v>
      </c>
      <c r="Q366" s="6">
        <v>0</v>
      </c>
      <c r="R366" s="7">
        <f t="shared" si="5"/>
        <v>228113512.6837948</v>
      </c>
    </row>
    <row r="367" spans="1:18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746</v>
      </c>
      <c r="G367" s="16">
        <v>0</v>
      </c>
      <c r="H367" s="5">
        <v>130115777.37557</v>
      </c>
      <c r="I367" s="17">
        <v>82294073.954751</v>
      </c>
      <c r="J367" s="5">
        <v>0</v>
      </c>
      <c r="K367" s="5">
        <v>1308122057.8935409</v>
      </c>
      <c r="L367" s="5">
        <v>0</v>
      </c>
      <c r="M367" s="5">
        <v>0</v>
      </c>
      <c r="N367" s="6">
        <v>0</v>
      </c>
      <c r="O367" s="6">
        <v>8259254.2800000012</v>
      </c>
      <c r="P367" s="6">
        <v>0</v>
      </c>
      <c r="Q367" s="6">
        <v>0</v>
      </c>
      <c r="R367" s="7">
        <f t="shared" si="5"/>
        <v>1528791163.5038619</v>
      </c>
    </row>
    <row r="368" spans="1:18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746</v>
      </c>
      <c r="G368" s="16">
        <v>0</v>
      </c>
      <c r="H368" s="5">
        <v>45783205.692308001</v>
      </c>
      <c r="I368" s="17">
        <v>30479731.466063</v>
      </c>
      <c r="J368" s="5">
        <v>0</v>
      </c>
      <c r="K368" s="5">
        <v>401278915.64686865</v>
      </c>
      <c r="L368" s="5">
        <v>0</v>
      </c>
      <c r="M368" s="5">
        <v>0</v>
      </c>
      <c r="N368" s="6">
        <v>0</v>
      </c>
      <c r="O368" s="6">
        <v>2184362.64</v>
      </c>
      <c r="P368" s="6">
        <v>0</v>
      </c>
      <c r="Q368" s="6">
        <v>0</v>
      </c>
      <c r="R368" s="7">
        <f t="shared" si="5"/>
        <v>479726215.44523966</v>
      </c>
    </row>
    <row r="369" spans="1:18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746</v>
      </c>
      <c r="G369" s="16">
        <v>0</v>
      </c>
      <c r="H369" s="5">
        <v>40737605.475112997</v>
      </c>
      <c r="I369" s="17">
        <v>27253633.936650999</v>
      </c>
      <c r="J369" s="5">
        <v>0</v>
      </c>
      <c r="K369" s="5">
        <v>455380232.41186392</v>
      </c>
      <c r="L369" s="5">
        <v>0</v>
      </c>
      <c r="M369" s="5">
        <v>0</v>
      </c>
      <c r="N369" s="6">
        <v>0</v>
      </c>
      <c r="O369" s="6">
        <v>3034996.5600000005</v>
      </c>
      <c r="P369" s="6">
        <v>0</v>
      </c>
      <c r="Q369" s="6">
        <v>0</v>
      </c>
      <c r="R369" s="7">
        <f t="shared" si="5"/>
        <v>526406468.38362795</v>
      </c>
    </row>
    <row r="370" spans="1:18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746</v>
      </c>
      <c r="G370" s="16">
        <v>0</v>
      </c>
      <c r="H370" s="5">
        <v>89671726.506787002</v>
      </c>
      <c r="I370" s="17">
        <v>72043707.058824003</v>
      </c>
      <c r="J370" s="5">
        <v>0</v>
      </c>
      <c r="K370" s="5">
        <v>793053321.66496921</v>
      </c>
      <c r="L370" s="5">
        <v>0</v>
      </c>
      <c r="M370" s="5">
        <v>0</v>
      </c>
      <c r="N370" s="6">
        <v>0</v>
      </c>
      <c r="O370" s="6">
        <v>4664081.5200000005</v>
      </c>
      <c r="P370" s="6">
        <v>0</v>
      </c>
      <c r="Q370" s="6">
        <v>0</v>
      </c>
      <c r="R370" s="7">
        <f t="shared" si="5"/>
        <v>959432836.75058019</v>
      </c>
    </row>
    <row r="371" spans="1:18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746</v>
      </c>
      <c r="G371" s="16">
        <v>0</v>
      </c>
      <c r="H371" s="5">
        <v>25470638.271492999</v>
      </c>
      <c r="I371" s="17">
        <v>17594203.737557001</v>
      </c>
      <c r="J371" s="5">
        <v>0</v>
      </c>
      <c r="K371" s="5">
        <v>186812200.58188552</v>
      </c>
      <c r="L371" s="5">
        <v>0</v>
      </c>
      <c r="M371" s="5">
        <v>0</v>
      </c>
      <c r="N371" s="6">
        <v>0</v>
      </c>
      <c r="O371" s="6">
        <v>1817488.8</v>
      </c>
      <c r="P371" s="6">
        <v>0</v>
      </c>
      <c r="Q371" s="6">
        <v>0</v>
      </c>
      <c r="R371" s="7">
        <f t="shared" si="5"/>
        <v>231694531.39093554</v>
      </c>
    </row>
    <row r="372" spans="1:18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746</v>
      </c>
      <c r="G372" s="16">
        <v>0</v>
      </c>
      <c r="H372" s="5">
        <v>44693516.723981999</v>
      </c>
      <c r="I372" s="17">
        <v>25137746.597284999</v>
      </c>
      <c r="J372" s="5">
        <v>0</v>
      </c>
      <c r="K372" s="5">
        <v>532096424.57936341</v>
      </c>
      <c r="L372" s="5">
        <v>0</v>
      </c>
      <c r="M372" s="5">
        <v>0</v>
      </c>
      <c r="N372" s="6">
        <v>0</v>
      </c>
      <c r="O372" s="6">
        <v>3567315.2399999998</v>
      </c>
      <c r="P372" s="6">
        <v>0</v>
      </c>
      <c r="Q372" s="6">
        <v>0</v>
      </c>
      <c r="R372" s="7">
        <f t="shared" si="5"/>
        <v>605495003.14063036</v>
      </c>
    </row>
    <row r="373" spans="1:18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746</v>
      </c>
      <c r="G373" s="16">
        <v>0</v>
      </c>
      <c r="H373" s="5">
        <v>14469875.384615</v>
      </c>
      <c r="I373" s="17">
        <v>13211422.262443</v>
      </c>
      <c r="J373" s="5">
        <v>0</v>
      </c>
      <c r="K373" s="5">
        <v>147100913.49243414</v>
      </c>
      <c r="L373" s="5">
        <v>0</v>
      </c>
      <c r="M373" s="5">
        <v>0</v>
      </c>
      <c r="N373" s="6">
        <v>0</v>
      </c>
      <c r="O373" s="6">
        <v>1213588.08</v>
      </c>
      <c r="P373" s="6">
        <v>0</v>
      </c>
      <c r="Q373" s="6">
        <v>0</v>
      </c>
      <c r="R373" s="7">
        <f t="shared" si="5"/>
        <v>175995799.21949217</v>
      </c>
    </row>
    <row r="374" spans="1:18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746</v>
      </c>
      <c r="G374" s="16">
        <v>0</v>
      </c>
      <c r="H374" s="5">
        <v>23192934.923076998</v>
      </c>
      <c r="I374" s="17">
        <v>19171741.791855</v>
      </c>
      <c r="J374" s="5">
        <v>0</v>
      </c>
      <c r="K374" s="5">
        <v>208204009.2007595</v>
      </c>
      <c r="L374" s="5">
        <v>0</v>
      </c>
      <c r="M374" s="5">
        <v>0</v>
      </c>
      <c r="N374" s="6">
        <v>0</v>
      </c>
      <c r="O374" s="6">
        <v>1863401.7600000002</v>
      </c>
      <c r="P374" s="6">
        <v>0</v>
      </c>
      <c r="Q374" s="6">
        <v>0</v>
      </c>
      <c r="R374" s="7">
        <f t="shared" si="5"/>
        <v>252432087.67569149</v>
      </c>
    </row>
    <row r="375" spans="1:18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746</v>
      </c>
      <c r="G375" s="16">
        <v>0</v>
      </c>
      <c r="H375" s="5">
        <v>22719603.692308001</v>
      </c>
      <c r="I375" s="17">
        <v>15542312.271493001</v>
      </c>
      <c r="J375" s="5">
        <v>0</v>
      </c>
      <c r="K375" s="5">
        <v>192138439.12766314</v>
      </c>
      <c r="L375" s="5">
        <v>0</v>
      </c>
      <c r="M375" s="5">
        <v>0</v>
      </c>
      <c r="N375" s="6">
        <v>0</v>
      </c>
      <c r="O375" s="6">
        <v>1647368.46</v>
      </c>
      <c r="P375" s="6">
        <v>0</v>
      </c>
      <c r="Q375" s="6">
        <v>0</v>
      </c>
      <c r="R375" s="7">
        <f t="shared" si="5"/>
        <v>232047723.55146414</v>
      </c>
    </row>
    <row r="376" spans="1:18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746</v>
      </c>
      <c r="G376" s="16">
        <v>0</v>
      </c>
      <c r="H376" s="5">
        <v>43570505.945702001</v>
      </c>
      <c r="I376" s="17">
        <v>30760779.737555999</v>
      </c>
      <c r="J376" s="5">
        <v>0</v>
      </c>
      <c r="K376" s="5">
        <v>488263674.95105332</v>
      </c>
      <c r="L376" s="5">
        <v>0</v>
      </c>
      <c r="M376" s="5">
        <v>0</v>
      </c>
      <c r="N376" s="6">
        <v>0</v>
      </c>
      <c r="O376" s="6">
        <v>2283853.3200000003</v>
      </c>
      <c r="P376" s="6">
        <v>0</v>
      </c>
      <c r="Q376" s="6">
        <v>0</v>
      </c>
      <c r="R376" s="7">
        <f t="shared" si="5"/>
        <v>564878813.95431137</v>
      </c>
    </row>
    <row r="377" spans="1:18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746</v>
      </c>
      <c r="G377" s="16">
        <v>0</v>
      </c>
      <c r="H377" s="5">
        <v>33465915.710407</v>
      </c>
      <c r="I377" s="17">
        <v>22685679.429864001</v>
      </c>
      <c r="J377" s="5">
        <v>0</v>
      </c>
      <c r="K377" s="5">
        <v>398183542.06091529</v>
      </c>
      <c r="L377" s="5">
        <v>0</v>
      </c>
      <c r="M377" s="5">
        <v>0</v>
      </c>
      <c r="N377" s="6">
        <v>0</v>
      </c>
      <c r="O377" s="6">
        <v>2037844.4400000002</v>
      </c>
      <c r="P377" s="6">
        <v>0</v>
      </c>
      <c r="Q377" s="6">
        <v>0</v>
      </c>
      <c r="R377" s="7">
        <f t="shared" si="5"/>
        <v>456372981.6411863</v>
      </c>
    </row>
    <row r="378" spans="1:18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746</v>
      </c>
      <c r="G378" s="16">
        <v>0</v>
      </c>
      <c r="H378" s="5">
        <v>25146647.746606</v>
      </c>
      <c r="I378" s="17">
        <v>12708673.520362001</v>
      </c>
      <c r="J378" s="5">
        <v>0</v>
      </c>
      <c r="K378" s="5">
        <v>210262929.33542195</v>
      </c>
      <c r="L378" s="5">
        <v>0</v>
      </c>
      <c r="M378" s="5">
        <v>0</v>
      </c>
      <c r="N378" s="6">
        <v>0</v>
      </c>
      <c r="O378" s="6">
        <v>1282111.02</v>
      </c>
      <c r="P378" s="6">
        <v>0</v>
      </c>
      <c r="Q378" s="6">
        <v>0</v>
      </c>
      <c r="R378" s="7">
        <f t="shared" si="5"/>
        <v>249400361.62238994</v>
      </c>
    </row>
    <row r="379" spans="1:18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746</v>
      </c>
      <c r="G379" s="16">
        <v>0</v>
      </c>
      <c r="H379" s="5">
        <v>21348471.493213002</v>
      </c>
      <c r="I379" s="17">
        <v>19138614.153845999</v>
      </c>
      <c r="J379" s="5">
        <v>0</v>
      </c>
      <c r="K379" s="5">
        <v>248631934.33835676</v>
      </c>
      <c r="L379" s="5">
        <v>0</v>
      </c>
      <c r="M379" s="5">
        <v>0</v>
      </c>
      <c r="N379" s="6">
        <v>0</v>
      </c>
      <c r="O379" s="6">
        <v>2039586.84</v>
      </c>
      <c r="P379" s="6">
        <v>0</v>
      </c>
      <c r="Q379" s="6">
        <v>0</v>
      </c>
      <c r="R379" s="7">
        <f t="shared" si="5"/>
        <v>291158606.82541573</v>
      </c>
    </row>
    <row r="380" spans="1:18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746</v>
      </c>
      <c r="G380" s="16">
        <v>0</v>
      </c>
      <c r="H380" s="5">
        <v>52395712.986424997</v>
      </c>
      <c r="I380" s="17">
        <v>29979271.764706001</v>
      </c>
      <c r="J380" s="5">
        <v>0</v>
      </c>
      <c r="K380" s="5">
        <v>491002484.25334328</v>
      </c>
      <c r="L380" s="5">
        <v>0</v>
      </c>
      <c r="M380" s="5">
        <v>0</v>
      </c>
      <c r="N380" s="6">
        <v>0</v>
      </c>
      <c r="O380" s="6">
        <v>3015427.5</v>
      </c>
      <c r="P380" s="6">
        <v>0</v>
      </c>
      <c r="Q380" s="6">
        <v>0</v>
      </c>
      <c r="R380" s="7">
        <f t="shared" si="5"/>
        <v>576392896.50447428</v>
      </c>
    </row>
    <row r="381" spans="1:18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746</v>
      </c>
      <c r="G381" s="16">
        <v>0</v>
      </c>
      <c r="H381" s="5">
        <v>45376998.063349001</v>
      </c>
      <c r="I381" s="17">
        <v>35597490.533937</v>
      </c>
      <c r="J381" s="5">
        <v>0</v>
      </c>
      <c r="K381" s="5">
        <v>504474989.98355711</v>
      </c>
      <c r="L381" s="5">
        <v>0</v>
      </c>
      <c r="M381" s="5">
        <v>0</v>
      </c>
      <c r="N381" s="6">
        <v>0</v>
      </c>
      <c r="O381" s="6">
        <v>3299333.4</v>
      </c>
      <c r="P381" s="6">
        <v>0</v>
      </c>
      <c r="Q381" s="6">
        <v>0</v>
      </c>
      <c r="R381" s="7">
        <f t="shared" si="5"/>
        <v>588748811.98084307</v>
      </c>
    </row>
    <row r="382" spans="1:18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746</v>
      </c>
      <c r="G382" s="16">
        <v>0</v>
      </c>
      <c r="H382" s="5">
        <v>53405070.760181002</v>
      </c>
      <c r="I382" s="17">
        <v>37899286.298642002</v>
      </c>
      <c r="J382" s="5">
        <v>0</v>
      </c>
      <c r="K382" s="5">
        <v>580912777.29633605</v>
      </c>
      <c r="L382" s="5">
        <v>0</v>
      </c>
      <c r="M382" s="5">
        <v>0</v>
      </c>
      <c r="N382" s="6">
        <v>0</v>
      </c>
      <c r="O382" s="6">
        <v>3059061.8400000003</v>
      </c>
      <c r="P382" s="6">
        <v>0</v>
      </c>
      <c r="Q382" s="6">
        <v>0</v>
      </c>
      <c r="R382" s="7">
        <f t="shared" si="5"/>
        <v>675276196.19515908</v>
      </c>
    </row>
    <row r="383" spans="1:18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746</v>
      </c>
      <c r="G383" s="16">
        <v>0</v>
      </c>
      <c r="H383" s="5">
        <v>71546916.959276006</v>
      </c>
      <c r="I383" s="17">
        <v>52967597.502262004</v>
      </c>
      <c r="J383" s="5">
        <v>0</v>
      </c>
      <c r="K383" s="5">
        <v>848605604.64442956</v>
      </c>
      <c r="L383" s="5">
        <v>0</v>
      </c>
      <c r="M383" s="5">
        <v>0</v>
      </c>
      <c r="N383" s="6">
        <v>0</v>
      </c>
      <c r="O383" s="6">
        <v>4614384.24</v>
      </c>
      <c r="P383" s="6">
        <v>0</v>
      </c>
      <c r="Q383" s="6">
        <v>0</v>
      </c>
      <c r="R383" s="7">
        <f t="shared" si="5"/>
        <v>977734503.34596753</v>
      </c>
    </row>
    <row r="384" spans="1:18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746</v>
      </c>
      <c r="G384" s="16">
        <v>0</v>
      </c>
      <c r="H384" s="5">
        <v>72132081.420813993</v>
      </c>
      <c r="I384" s="17">
        <v>41512809.122171998</v>
      </c>
      <c r="J384" s="5">
        <v>0</v>
      </c>
      <c r="K384" s="5">
        <v>681251060.0483495</v>
      </c>
      <c r="L384" s="5">
        <v>0</v>
      </c>
      <c r="M384" s="5">
        <v>0</v>
      </c>
      <c r="N384" s="6">
        <v>0</v>
      </c>
      <c r="O384" s="6">
        <v>4203937.2600000007</v>
      </c>
      <c r="P384" s="6">
        <v>0</v>
      </c>
      <c r="Q384" s="6">
        <v>0</v>
      </c>
      <c r="R384" s="7">
        <f t="shared" si="5"/>
        <v>799099887.85133553</v>
      </c>
    </row>
    <row r="385" spans="1:18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746</v>
      </c>
      <c r="G385" s="16">
        <v>0</v>
      </c>
      <c r="H385" s="5">
        <v>136713143.50226</v>
      </c>
      <c r="I385" s="17">
        <v>190374172.83258</v>
      </c>
      <c r="J385" s="5">
        <v>0</v>
      </c>
      <c r="K385" s="5">
        <v>1731460061.9718621</v>
      </c>
      <c r="L385" s="5">
        <v>0</v>
      </c>
      <c r="M385" s="5">
        <v>0</v>
      </c>
      <c r="N385" s="6">
        <v>0</v>
      </c>
      <c r="O385" s="6">
        <v>10375116.84</v>
      </c>
      <c r="P385" s="6">
        <v>0</v>
      </c>
      <c r="Q385" s="6">
        <v>0</v>
      </c>
      <c r="R385" s="7">
        <f t="shared" si="5"/>
        <v>2068922495.1467021</v>
      </c>
    </row>
    <row r="386" spans="1:18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746</v>
      </c>
      <c r="G386" s="16">
        <v>0</v>
      </c>
      <c r="H386" s="5">
        <v>50038306.190044999</v>
      </c>
      <c r="I386" s="17">
        <v>38863399.457014002</v>
      </c>
      <c r="J386" s="5">
        <v>0</v>
      </c>
      <c r="K386" s="5">
        <v>481747582.09389693</v>
      </c>
      <c r="L386" s="5">
        <v>0</v>
      </c>
      <c r="M386" s="5">
        <v>0</v>
      </c>
      <c r="N386" s="6">
        <v>0</v>
      </c>
      <c r="O386" s="6">
        <v>3217136.94</v>
      </c>
      <c r="P386" s="6">
        <v>0</v>
      </c>
      <c r="Q386" s="6">
        <v>0</v>
      </c>
      <c r="R386" s="7">
        <f t="shared" si="5"/>
        <v>573866424.68095601</v>
      </c>
    </row>
    <row r="387" spans="1:18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746</v>
      </c>
      <c r="G387" s="16">
        <v>0</v>
      </c>
      <c r="H387" s="5">
        <v>55936213.656107999</v>
      </c>
      <c r="I387" s="17">
        <v>36816497.375565998</v>
      </c>
      <c r="J387" s="5">
        <v>0</v>
      </c>
      <c r="K387" s="5">
        <v>308509418.21698815</v>
      </c>
      <c r="L387" s="5">
        <v>0</v>
      </c>
      <c r="M387" s="5">
        <v>0</v>
      </c>
      <c r="N387" s="6">
        <v>0</v>
      </c>
      <c r="O387" s="6">
        <v>3730009.68</v>
      </c>
      <c r="P387" s="6">
        <v>0</v>
      </c>
      <c r="Q387" s="6">
        <v>0</v>
      </c>
      <c r="R387" s="7">
        <f t="shared" si="5"/>
        <v>404992138.92866212</v>
      </c>
    </row>
    <row r="388" spans="1:18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746</v>
      </c>
      <c r="G388" s="16">
        <v>0</v>
      </c>
      <c r="H388" s="5">
        <v>36775424.841628999</v>
      </c>
      <c r="I388" s="17">
        <v>23564477.619910002</v>
      </c>
      <c r="J388" s="5">
        <v>0</v>
      </c>
      <c r="K388" s="5">
        <v>320044989.56646526</v>
      </c>
      <c r="L388" s="5">
        <v>0</v>
      </c>
      <c r="M388" s="5">
        <v>0</v>
      </c>
      <c r="N388" s="6">
        <v>0</v>
      </c>
      <c r="O388" s="6">
        <v>2564451.1800000002</v>
      </c>
      <c r="P388" s="6">
        <v>0</v>
      </c>
      <c r="Q388" s="6">
        <v>0</v>
      </c>
      <c r="R388" s="7">
        <f t="shared" si="5"/>
        <v>382949343.2080043</v>
      </c>
    </row>
    <row r="389" spans="1:18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747</v>
      </c>
      <c r="G389" s="16">
        <v>0</v>
      </c>
      <c r="H389" s="5">
        <v>97201441.882352993</v>
      </c>
      <c r="I389" s="17">
        <v>47372262.099547997</v>
      </c>
      <c r="J389" s="5">
        <v>0</v>
      </c>
      <c r="K389" s="5">
        <v>799243982.16576338</v>
      </c>
      <c r="L389" s="5">
        <v>0</v>
      </c>
      <c r="M389" s="5">
        <v>0</v>
      </c>
      <c r="N389" s="6">
        <v>0</v>
      </c>
      <c r="O389" s="6">
        <v>6619842.7199999997</v>
      </c>
      <c r="P389" s="6">
        <v>0</v>
      </c>
      <c r="Q389" s="6">
        <v>0</v>
      </c>
      <c r="R389" s="7">
        <f t="shared" si="5"/>
        <v>950437528.86766434</v>
      </c>
    </row>
    <row r="390" spans="1:18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747</v>
      </c>
      <c r="G390" s="16">
        <v>0</v>
      </c>
      <c r="H390" s="5">
        <v>138130148.53393999</v>
      </c>
      <c r="I390" s="17">
        <v>85005517.058823004</v>
      </c>
      <c r="J390" s="5">
        <v>0</v>
      </c>
      <c r="K390" s="5">
        <v>1204890515.0842907</v>
      </c>
      <c r="L390" s="5">
        <v>0</v>
      </c>
      <c r="M390" s="5">
        <v>0</v>
      </c>
      <c r="N390" s="6">
        <v>0</v>
      </c>
      <c r="O390" s="6">
        <v>8499016.4399999995</v>
      </c>
      <c r="P390" s="6">
        <v>0</v>
      </c>
      <c r="Q390" s="6">
        <v>0</v>
      </c>
      <c r="R390" s="7">
        <f t="shared" si="5"/>
        <v>1436525197.1170537</v>
      </c>
    </row>
    <row r="391" spans="1:18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747</v>
      </c>
      <c r="G391" s="16">
        <v>0</v>
      </c>
      <c r="H391" s="5">
        <v>256354675.35747001</v>
      </c>
      <c r="I391" s="17">
        <v>185951490.76018</v>
      </c>
      <c r="J391" s="5">
        <v>0</v>
      </c>
      <c r="K391" s="5">
        <v>2714484908.9391818</v>
      </c>
      <c r="L391" s="5">
        <v>0</v>
      </c>
      <c r="M391" s="5">
        <v>0</v>
      </c>
      <c r="N391" s="6">
        <v>0</v>
      </c>
      <c r="O391" s="6">
        <v>23752036.260000002</v>
      </c>
      <c r="P391" s="6">
        <v>0</v>
      </c>
      <c r="Q391" s="6">
        <v>0</v>
      </c>
      <c r="R391" s="7">
        <f t="shared" si="5"/>
        <v>3180543111.3168321</v>
      </c>
    </row>
    <row r="392" spans="1:18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749</v>
      </c>
      <c r="G392" s="16">
        <v>0</v>
      </c>
      <c r="H392" s="5">
        <v>397784139.67421001</v>
      </c>
      <c r="I392" s="17">
        <v>169452522.01809999</v>
      </c>
      <c r="J392" s="5">
        <v>0</v>
      </c>
      <c r="K392" s="5">
        <v>1888662072.6384242</v>
      </c>
      <c r="L392" s="5">
        <v>0</v>
      </c>
      <c r="M392" s="5">
        <v>0</v>
      </c>
      <c r="N392" s="6">
        <v>0</v>
      </c>
      <c r="O392" s="6">
        <v>12791231.459999999</v>
      </c>
      <c r="P392" s="6">
        <v>0</v>
      </c>
      <c r="Q392" s="6">
        <v>0</v>
      </c>
      <c r="R392" s="7">
        <f t="shared" ref="R392:R406" si="6">+SUM(G392:Q392)</f>
        <v>2468689965.7907343</v>
      </c>
    </row>
    <row r="393" spans="1:18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749</v>
      </c>
      <c r="G393" s="16">
        <v>0</v>
      </c>
      <c r="H393" s="5">
        <v>170198675.78279999</v>
      </c>
      <c r="I393" s="17">
        <v>86159724.135747001</v>
      </c>
      <c r="J393" s="5">
        <v>0</v>
      </c>
      <c r="K393" s="5">
        <v>756830870.17716372</v>
      </c>
      <c r="L393" s="5">
        <v>0</v>
      </c>
      <c r="M393" s="5">
        <v>0</v>
      </c>
      <c r="N393" s="6">
        <v>0</v>
      </c>
      <c r="O393" s="6">
        <v>5922565.5599999996</v>
      </c>
      <c r="P393" s="6">
        <v>0</v>
      </c>
      <c r="Q393" s="6">
        <v>0</v>
      </c>
      <c r="R393" s="7">
        <f t="shared" si="6"/>
        <v>1019111835.6557107</v>
      </c>
    </row>
    <row r="394" spans="1:18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749</v>
      </c>
      <c r="G394" s="16">
        <v>0</v>
      </c>
      <c r="H394" s="5">
        <v>69496950.235293999</v>
      </c>
      <c r="I394" s="17">
        <v>32157252.027148999</v>
      </c>
      <c r="J394" s="5">
        <v>0</v>
      </c>
      <c r="K394" s="5">
        <v>336452396.83382088</v>
      </c>
      <c r="L394" s="5">
        <v>0</v>
      </c>
      <c r="M394" s="5">
        <v>0</v>
      </c>
      <c r="N394" s="6">
        <v>0</v>
      </c>
      <c r="O394" s="6">
        <v>3410550</v>
      </c>
      <c r="P394" s="6">
        <v>0</v>
      </c>
      <c r="Q394" s="6">
        <v>0</v>
      </c>
      <c r="R394" s="7">
        <f t="shared" si="6"/>
        <v>441517149.09626389</v>
      </c>
    </row>
    <row r="395" spans="1:18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749</v>
      </c>
      <c r="G395" s="16">
        <v>0</v>
      </c>
      <c r="H395" s="5">
        <v>115457464.59728</v>
      </c>
      <c r="I395" s="17">
        <v>56741897.963800997</v>
      </c>
      <c r="J395" s="5">
        <v>0</v>
      </c>
      <c r="K395" s="5">
        <v>432350607.8732245</v>
      </c>
      <c r="L395" s="5">
        <v>0</v>
      </c>
      <c r="M395" s="5">
        <v>0</v>
      </c>
      <c r="N395" s="6">
        <v>0</v>
      </c>
      <c r="O395" s="6">
        <v>4605560.82</v>
      </c>
      <c r="P395" s="6">
        <v>0</v>
      </c>
      <c r="Q395" s="6">
        <v>0</v>
      </c>
      <c r="R395" s="7">
        <f t="shared" si="6"/>
        <v>609155531.25430548</v>
      </c>
    </row>
    <row r="396" spans="1:18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749</v>
      </c>
      <c r="G396" s="16">
        <v>0</v>
      </c>
      <c r="H396" s="5">
        <v>147906979.01357001</v>
      </c>
      <c r="I396" s="17">
        <v>59016912.271493003</v>
      </c>
      <c r="J396" s="5">
        <v>0</v>
      </c>
      <c r="K396" s="5">
        <v>1083888380.6870003</v>
      </c>
      <c r="L396" s="5">
        <v>0</v>
      </c>
      <c r="M396" s="5">
        <v>0</v>
      </c>
      <c r="N396" s="6">
        <v>0</v>
      </c>
      <c r="O396" s="6">
        <v>7421099.040000001</v>
      </c>
      <c r="P396" s="6">
        <v>0</v>
      </c>
      <c r="Q396" s="6">
        <v>0</v>
      </c>
      <c r="R396" s="7">
        <f t="shared" si="6"/>
        <v>1298233371.0120633</v>
      </c>
    </row>
    <row r="397" spans="1:18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750</v>
      </c>
      <c r="G397" s="16">
        <v>48010873.166347332</v>
      </c>
      <c r="H397" s="5">
        <v>13261612.211161388</v>
      </c>
      <c r="I397" s="17">
        <v>0</v>
      </c>
      <c r="J397" s="5">
        <v>0</v>
      </c>
      <c r="K397" s="5">
        <v>0</v>
      </c>
      <c r="L397" s="5">
        <v>0</v>
      </c>
      <c r="M397" s="5">
        <v>0</v>
      </c>
      <c r="N397" s="6">
        <v>0</v>
      </c>
      <c r="O397" s="6">
        <v>411317.27999999997</v>
      </c>
      <c r="P397" s="6">
        <v>0</v>
      </c>
      <c r="Q397" s="6">
        <v>0</v>
      </c>
      <c r="R397" s="7">
        <f t="shared" si="6"/>
        <v>61683802.657508723</v>
      </c>
    </row>
    <row r="398" spans="1:18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750</v>
      </c>
      <c r="G398" s="16">
        <v>39248110.167123854</v>
      </c>
      <c r="H398" s="5">
        <v>13898333.711412773</v>
      </c>
      <c r="I398" s="17">
        <v>0</v>
      </c>
      <c r="J398" s="5">
        <v>0</v>
      </c>
      <c r="K398" s="5">
        <v>0</v>
      </c>
      <c r="L398" s="5">
        <v>0</v>
      </c>
      <c r="M398" s="5">
        <v>0</v>
      </c>
      <c r="N398" s="6">
        <v>0</v>
      </c>
      <c r="O398" s="6">
        <v>871135.38000000012</v>
      </c>
      <c r="P398" s="6">
        <v>0</v>
      </c>
      <c r="Q398" s="6">
        <v>0</v>
      </c>
      <c r="R398" s="7">
        <f t="shared" si="6"/>
        <v>54017579.258536629</v>
      </c>
    </row>
    <row r="399" spans="1:18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750</v>
      </c>
      <c r="G399" s="16">
        <v>106811024.58920451</v>
      </c>
      <c r="H399" s="5">
        <v>17767450.229260936</v>
      </c>
      <c r="I399" s="17">
        <v>0</v>
      </c>
      <c r="J399" s="5">
        <v>0</v>
      </c>
      <c r="K399" s="5">
        <v>0</v>
      </c>
      <c r="L399" s="5">
        <v>0</v>
      </c>
      <c r="M399" s="5">
        <v>0</v>
      </c>
      <c r="N399" s="6">
        <v>0</v>
      </c>
      <c r="O399" s="6">
        <v>709035.48</v>
      </c>
      <c r="P399" s="6">
        <v>0</v>
      </c>
      <c r="Q399" s="6">
        <v>0</v>
      </c>
      <c r="R399" s="7">
        <f t="shared" si="6"/>
        <v>125287510.29846545</v>
      </c>
    </row>
    <row r="400" spans="1:18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750</v>
      </c>
      <c r="G400" s="16">
        <v>-6037137.4733635187</v>
      </c>
      <c r="H400" s="5">
        <v>201237915.77878332</v>
      </c>
      <c r="I400" s="17">
        <v>0</v>
      </c>
      <c r="J400" s="5">
        <v>0</v>
      </c>
      <c r="K400" s="5">
        <v>0</v>
      </c>
      <c r="L400" s="5">
        <v>0</v>
      </c>
      <c r="M400" s="5">
        <v>0</v>
      </c>
      <c r="N400" s="6">
        <v>0</v>
      </c>
      <c r="O400" s="6">
        <v>1620063.9000000001</v>
      </c>
      <c r="P400" s="6">
        <v>0</v>
      </c>
      <c r="Q400" s="6">
        <v>0</v>
      </c>
      <c r="R400" s="7">
        <f t="shared" si="6"/>
        <v>196820842.20541981</v>
      </c>
    </row>
    <row r="401" spans="1:18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750</v>
      </c>
      <c r="G401" s="16">
        <v>19567943.929754771</v>
      </c>
      <c r="H401" s="5">
        <v>9166832.5791855231</v>
      </c>
      <c r="I401" s="17">
        <v>0</v>
      </c>
      <c r="J401" s="5">
        <v>0</v>
      </c>
      <c r="K401" s="5">
        <v>0</v>
      </c>
      <c r="L401" s="5">
        <v>0</v>
      </c>
      <c r="M401" s="5">
        <v>0</v>
      </c>
      <c r="N401" s="6">
        <v>0</v>
      </c>
      <c r="O401" s="6">
        <v>145681.20000000001</v>
      </c>
      <c r="P401" s="6">
        <v>0</v>
      </c>
      <c r="Q401" s="6">
        <v>0</v>
      </c>
      <c r="R401" s="7">
        <f t="shared" si="6"/>
        <v>28880457.708940294</v>
      </c>
    </row>
    <row r="402" spans="1:18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750</v>
      </c>
      <c r="G402" s="16">
        <v>20263591.6002388</v>
      </c>
      <c r="H402" s="5">
        <v>81907675.262946233</v>
      </c>
      <c r="I402" s="17">
        <v>0</v>
      </c>
      <c r="J402" s="5">
        <v>0</v>
      </c>
      <c r="K402" s="5">
        <v>0</v>
      </c>
      <c r="L402" s="5">
        <v>0</v>
      </c>
      <c r="M402" s="5">
        <v>0</v>
      </c>
      <c r="N402" s="6">
        <v>0</v>
      </c>
      <c r="O402" s="6">
        <v>857319.48</v>
      </c>
      <c r="P402" s="6">
        <v>0</v>
      </c>
      <c r="Q402" s="6">
        <v>0</v>
      </c>
      <c r="R402" s="7">
        <f t="shared" si="6"/>
        <v>103028586.34318504</v>
      </c>
    </row>
    <row r="403" spans="1:18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750</v>
      </c>
      <c r="G403" s="16">
        <v>27478079.425414175</v>
      </c>
      <c r="H403" s="5">
        <v>490437.40573152341</v>
      </c>
      <c r="I403" s="17">
        <v>0</v>
      </c>
      <c r="J403" s="5">
        <v>0</v>
      </c>
      <c r="K403" s="5">
        <v>0</v>
      </c>
      <c r="L403" s="5">
        <v>0</v>
      </c>
      <c r="M403" s="5">
        <v>0</v>
      </c>
      <c r="N403" s="6">
        <v>0</v>
      </c>
      <c r="O403" s="6">
        <v>110174.40000000001</v>
      </c>
      <c r="P403" s="6">
        <v>0</v>
      </c>
      <c r="Q403" s="6">
        <v>0</v>
      </c>
      <c r="R403" s="7">
        <f t="shared" si="6"/>
        <v>28078691.231145695</v>
      </c>
    </row>
    <row r="404" spans="1:18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750</v>
      </c>
      <c r="G404" s="16">
        <v>88953430.065356493</v>
      </c>
      <c r="H404" s="5">
        <v>13196033.717445953</v>
      </c>
      <c r="I404" s="17">
        <v>0</v>
      </c>
      <c r="J404" s="5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1054094.76</v>
      </c>
      <c r="P404" s="6">
        <v>0</v>
      </c>
      <c r="Q404" s="6">
        <v>0</v>
      </c>
      <c r="R404" s="7">
        <f t="shared" si="6"/>
        <v>103203558.54280245</v>
      </c>
    </row>
    <row r="405" spans="1:18" x14ac:dyDescent="0.25">
      <c r="A405" s="21" t="s">
        <v>436</v>
      </c>
      <c r="B405" s="21" t="s">
        <v>436</v>
      </c>
      <c r="C405" s="21" t="s">
        <v>384</v>
      </c>
      <c r="D405" s="21" t="s">
        <v>385</v>
      </c>
      <c r="E405" s="24" t="s">
        <v>695</v>
      </c>
      <c r="F405" s="13" t="s">
        <v>750</v>
      </c>
      <c r="G405" s="16">
        <v>110820927.83034205</v>
      </c>
      <c r="H405" s="5">
        <v>263650520.04524893</v>
      </c>
      <c r="I405" s="17">
        <v>0</v>
      </c>
      <c r="J405" s="5">
        <v>0</v>
      </c>
      <c r="K405" s="5">
        <v>0</v>
      </c>
      <c r="L405" s="5">
        <v>0</v>
      </c>
      <c r="M405" s="5">
        <v>0</v>
      </c>
      <c r="N405" s="6">
        <v>0</v>
      </c>
      <c r="O405" s="6">
        <v>3591496.8000000003</v>
      </c>
      <c r="P405" s="6">
        <v>0</v>
      </c>
      <c r="Q405" s="6">
        <v>0</v>
      </c>
      <c r="R405" s="7">
        <f t="shared" si="6"/>
        <v>378062944.67559099</v>
      </c>
    </row>
    <row r="406" spans="1:18" ht="15.75" thickBot="1" x14ac:dyDescent="0.3">
      <c r="A406" s="21" t="s">
        <v>436</v>
      </c>
      <c r="B406" s="21" t="s">
        <v>436</v>
      </c>
      <c r="C406" s="21" t="s">
        <v>384</v>
      </c>
      <c r="D406" s="21" t="s">
        <v>385</v>
      </c>
      <c r="E406" s="25" t="s">
        <v>696</v>
      </c>
      <c r="F406" s="13" t="s">
        <v>750</v>
      </c>
      <c r="G406" s="16">
        <v>39225134.997263364</v>
      </c>
      <c r="H406" s="5">
        <v>9665119.6380090509</v>
      </c>
      <c r="I406" s="17">
        <v>0</v>
      </c>
      <c r="J406" s="5">
        <v>0</v>
      </c>
      <c r="K406" s="5">
        <v>0</v>
      </c>
      <c r="L406" s="5">
        <v>0</v>
      </c>
      <c r="M406" s="5">
        <v>0</v>
      </c>
      <c r="N406" s="6">
        <v>0</v>
      </c>
      <c r="O406" s="6">
        <v>151182</v>
      </c>
      <c r="P406" s="6">
        <v>0</v>
      </c>
      <c r="Q406" s="6">
        <v>0</v>
      </c>
      <c r="R406" s="7">
        <f t="shared" si="6"/>
        <v>49041436.635272413</v>
      </c>
    </row>
    <row r="407" spans="1:18" ht="15.75" thickBot="1" x14ac:dyDescent="0.3">
      <c r="G407" s="22">
        <f t="shared" ref="G407:R407" si="7">+SUBTOTAL(9,G8:G406)</f>
        <v>494341978.29768181</v>
      </c>
      <c r="H407" s="22">
        <f t="shared" si="7"/>
        <v>19494492589.303146</v>
      </c>
      <c r="I407" s="22">
        <f t="shared" si="7"/>
        <v>4472421735.7918558</v>
      </c>
      <c r="J407" s="22">
        <f t="shared" si="7"/>
        <v>931402386.57918584</v>
      </c>
      <c r="K407" s="22">
        <f t="shared" si="7"/>
        <v>65235039380.954041</v>
      </c>
      <c r="L407" s="22">
        <f t="shared" si="7"/>
        <v>11617371736.919813</v>
      </c>
      <c r="M407" s="22">
        <f t="shared" si="7"/>
        <v>70582987313.975266</v>
      </c>
      <c r="N407" s="22">
        <f t="shared" si="7"/>
        <v>391135730.93100005</v>
      </c>
      <c r="O407" s="22">
        <f t="shared" si="7"/>
        <v>409863089.69999981</v>
      </c>
      <c r="P407" s="22">
        <f t="shared" si="7"/>
        <v>71317910.519999996</v>
      </c>
      <c r="Q407" s="22">
        <f t="shared" si="7"/>
        <v>344293134.12000012</v>
      </c>
      <c r="R407" s="22">
        <f t="shared" si="7"/>
        <v>174044666987.09213</v>
      </c>
    </row>
    <row r="408" spans="1:18" x14ac:dyDescent="0.25">
      <c r="G408" s="20"/>
      <c r="H408" s="20"/>
      <c r="I408" s="23"/>
      <c r="J408" s="23"/>
      <c r="K408" s="23"/>
      <c r="L408" s="23"/>
      <c r="M408" s="23"/>
      <c r="N408" s="23"/>
      <c r="O408" s="23"/>
      <c r="P408" s="23"/>
      <c r="Q408" s="23"/>
      <c r="R408" s="18"/>
    </row>
    <row r="409" spans="1:18" x14ac:dyDescent="0.25">
      <c r="G409" s="20"/>
      <c r="J409" s="19"/>
      <c r="K409" s="26"/>
      <c r="L409" s="19"/>
      <c r="N409" s="19"/>
      <c r="Q409" s="19"/>
      <c r="R409" s="18"/>
    </row>
    <row r="410" spans="1:18" x14ac:dyDescent="0.25">
      <c r="L410" s="19"/>
      <c r="Q410" s="26"/>
      <c r="R410" s="27"/>
    </row>
    <row r="411" spans="1:18" x14ac:dyDescent="0.25">
      <c r="L411" s="19"/>
      <c r="Q411" s="19"/>
      <c r="R411" s="19"/>
    </row>
    <row r="412" spans="1:18" x14ac:dyDescent="0.25">
      <c r="J412" s="18"/>
      <c r="R412" s="28"/>
    </row>
    <row r="414" spans="1:18" x14ac:dyDescent="0.25">
      <c r="J414" s="19"/>
      <c r="L414" s="19"/>
    </row>
  </sheetData>
  <sortState xmlns:xlrd2="http://schemas.microsoft.com/office/spreadsheetml/2017/richdata2"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53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Enero</vt:lpstr>
      <vt:lpstr>Enero!Área_de_impresión</vt:lpstr>
      <vt:lpstr>Enero!Títulos_a_imprimir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2025-02-26T20:06:28Z</cp:lastPrinted>
  <dcterms:created xsi:type="dcterms:W3CDTF">2017-03-31T14:53:56Z</dcterms:created>
  <dcterms:modified xsi:type="dcterms:W3CDTF">2025-03-06T16:02:35Z</dcterms:modified>
</cp:coreProperties>
</file>