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5\Publicaciones Web\02 - Febrero 2025\Compensación por Linea\"/>
    </mc:Choice>
  </mc:AlternateContent>
  <xr:revisionPtr revIDLastSave="0" documentId="8_{42CFBAFC-D369-4A04-A5AE-9B358EEC247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ebrero" sheetId="5" r:id="rId1"/>
  </sheets>
  <definedNames>
    <definedName name="_xlnm._FilterDatabase" localSheetId="0" hidden="1">Febrero!$A$7:$R$407</definedName>
    <definedName name="_xlnm.Print_Area" localSheetId="0">Febrero!$A$1:$R$407</definedName>
    <definedName name="_xlnm.Print_Titles" localSheetId="0">Febrero!$6:$7</definedName>
  </definedNames>
  <calcPr calcId="181029"/>
</workbook>
</file>

<file path=xl/calcChain.xml><?xml version="1.0" encoding="utf-8"?>
<calcChain xmlns="http://schemas.openxmlformats.org/spreadsheetml/2006/main">
  <c r="L407" i="5" l="1"/>
  <c r="J407" i="5" l="1"/>
  <c r="K407" i="5" l="1"/>
  <c r="O407" i="5"/>
  <c r="Q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P407" i="5"/>
  <c r="L3" i="5" s="1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G407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N407" i="5"/>
  <c r="R8" i="5"/>
  <c r="R279" i="5"/>
  <c r="R285" i="5"/>
  <c r="R263" i="5"/>
  <c r="M407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<sst xmlns="http://schemas.openxmlformats.org/spreadsheetml/2006/main" count="2414" uniqueCount="787">
  <si>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</si>
  <si>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</si>
  <si>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</si>
  <si>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</si>
  <si>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</si>
  <si>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</si>
  <si>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</si>
  <si>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</si>
  <si>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</si>
  <si>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</si>
  <si>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</si>
  <si>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</si>
  <si>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</si>
  <si>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</si>
  <si>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</si>
  <si>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</si>
  <si>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</si>
  <si>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</si>
  <si>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</si>
  <si>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</si>
  <si>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</si>
  <si>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</si>
  <si>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</si>
  <si>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</si>
  <si>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</si>
  <si>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</si>
  <si>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</si>
  <si>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</si>
  <si>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</si>
  <si>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</si>
  <si>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</si>
  <si>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</si>
  <si>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</si>
  <si>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</si>
  <si>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</si>
  <si>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</si>
  <si>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</si>
  <si>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</si>
  <si>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</si>
  <si>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</si>
  <si>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</si>
  <si>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</si>
  <si>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</si>
  <si>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</si>
  <si>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</si>
  <si>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</si>
  <si>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</si>
  <si>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</si>
  <si>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</si>
  <si>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</si>
  <si>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</si>
  <si>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</si>
  <si>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</si>
  <si>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</si>
  <si>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</si>
  <si>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</si>
  <si>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</si>
  <si>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</si>
  <si>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</si>
  <si>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</si>
  <si>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</si>
  <si>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</si>
  <si>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</si>
  <si>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</si>
  <si>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</si>
  <si>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</si>
  <si>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</si>
  <si>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</si>
  <si>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</si>
  <si>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</si>
  <si>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</si>
  <si>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</si>
  <si>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</si>
  <si>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</si>
  <si>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</si>
  <si>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</si>
  <si>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</si>
  <si>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</si>
  <si>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</si>
  <si>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</si>
  <si>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</si>
  <si>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</si>
  <si>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</si>
  <si>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</si>
  <si>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</si>
  <si>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</si>
  <si>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</si>
  <si>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</si>
  <si>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</si>
  <si>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</si>
  <si>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</si>
  <si>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</si>
  <si>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</si>
  <si>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</si>
  <si>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</si>
  <si>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</si>
  <si>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</si>
  <si>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</si>
  <si>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</si>
  <si>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</si>
  <si>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</si>
  <si>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</si>
  <si>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</si>
  <si>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</si>
  <si>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</si>
  <si>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</si>
  <si>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</si>
  <si>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</si>
  <si>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</si>
  <si>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</si>
  <si>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</si>
  <si>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</si>
  <si>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</si>
  <si>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</si>
  <si>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</si>
  <si>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</si>
  <si>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</si>
  <si>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</si>
  <si>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</si>
  <si>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</si>
  <si>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</si>
  <si>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</si>
  <si>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</si>
  <si>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</si>
  <si>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</si>
  <si>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</si>
  <si>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</si>
  <si>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</si>
  <si>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</si>
  <si>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</si>
  <si>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</si>
  <si>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</si>
  <si>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</si>
  <si>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</si>
  <si>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</si>
  <si>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</si>
  <si>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</si>
  <si>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</si>
  <si>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</si>
  <si>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</si>
  <si>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</si>
  <si>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</si>
  <si>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</si>
  <si>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</si>
  <si>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</si>
  <si>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</si>
  <si>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</si>
  <si>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</si>
  <si>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</si>
  <si>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</si>
  <si>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</si>
  <si>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</si>
  <si>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</si>
  <si>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</si>
  <si>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</si>
  <si>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</si>
  <si>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</si>
  <si>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</si>
  <si>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</si>
  <si>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</si>
  <si>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</si>
  <si>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</si>
  <si>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</si>
  <si>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</si>
  <si>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</si>
  <si>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</si>
  <si>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</si>
  <si>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</si>
  <si>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</si>
  <si>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</si>
  <si>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</si>
  <si>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</si>
  <si>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</si>
  <si>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</si>
  <si>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</si>
  <si>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</si>
  <si>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</si>
  <si>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</si>
  <si>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</si>
  <si>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</si>
  <si>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</si>
  <si>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</si>
  <si>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</si>
  <si>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</si>
  <si>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</si>
  <si>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</si>
  <si>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</si>
  <si>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</si>
  <si>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</si>
  <si>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</si>
  <si>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</si>
  <si>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</si>
  <si>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</si>
  <si>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</si>
  <si>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</si>
  <si>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</si>
  <si>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</si>
  <si>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</si>
  <si>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</si>
  <si>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</si>
  <si>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</si>
  <si>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</si>
  <si>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</si>
  <si>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</si>
  <si>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</si>
  <si>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</si>
  <si>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</si>
  <si>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</si>
  <si>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</si>
  <si>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</si>
  <si>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</si>
  <si>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</si>
  <si>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</si>
  <si>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</si>
  <si>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</si>
  <si>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</si>
  <si>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</si>
  <si>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</si>
  <si>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</si>
  <si>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</si>
  <si>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</si>
  <si>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</si>
  <si>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</si>
  <si>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</si>
  <si>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</si>
  <si>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</si>
  <si>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</si>
  <si>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</si>
  <si>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</si>
  <si>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</si>
  <si>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</si>
  <si>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</si>
  <si>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</si>
  <si>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</si>
  <si>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</si>
  <si>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</si>
  <si>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</si>
  <si>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</si>
  <si>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</si>
  <si>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</si>
  <si>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</si>
  <si>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</si>
  <si>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</si>
  <si>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</si>
  <si>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</si>
  <si>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</si>
  <si>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</si>
  <si>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</si>
  <si>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</si>
  <si>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</si>
  <si>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</si>
  <si>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</si>
  <si>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</si>
  <si>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</si>
  <si>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</si>
  <si>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</si>
  <si>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</si>
  <si>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</si>
  <si>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</si>
  <si>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</si>
  <si>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</si>
  <si>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</si>
  <si>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</si>
  <si>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</si>
  <si>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</si>
  <si>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</si>
  <si>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</si>
  <si>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</si>
  <si>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</si>
  <si>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</si>
  <si>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</si>
  <si>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</si>
  <si>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</si>
  <si>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</si>
  <si>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</si>
  <si>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</si>
  <si>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</si>
  <si>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</si>
  <si>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</si>
  <si>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</si>
  <si>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</si>
  <si>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</si>
  <si>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</si>
  <si>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</si>
  <si>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</si>
  <si>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</si>
  <si>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</si>
  <si>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</si>
  <si>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</si>
  <si>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</si>
  <si>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</si>
  <si>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</si>
  <si>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</si>
  <si>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</si>
  <si>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</si>
  <si>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</si>
  <si>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</si>
  <si>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</si>
  <si>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</si>
  <si>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</si>
  <si>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</si>
  <si>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</si>
  <si>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</si>
  <si>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</si>
  <si>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</si>
  <si>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</si>
  <si>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</si>
  <si>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</si>
  <si>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</si>
  <si>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</si>
  <si>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</si>
  <si>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</si>
  <si>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</si>
  <si>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</si>
  <si>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</si>
  <si>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</si>
  <si>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</si>
  <si>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</si>
  <si>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</si>
  <si>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</si>
  <si>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</si>
  <si>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</si>
  <si>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</si>
  <si>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</si>
  <si>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</si>
  <si>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</si>
  <si>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</si>
  <si>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</si>
  <si>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</si>
  <si>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</si>
  <si>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</si>
  <si>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</si>
  <si>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</si>
  <si>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</si>
  <si>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</si>
  <si>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</si>
  <si>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</si>
  <si>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</si>
  <si>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</si>
  <si>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</si>
  <si>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</si>
  <si>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</si>
  <si>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</si>
  <si>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</si>
  <si>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</si>
  <si>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</si>
  <si>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</si>
  <si>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</si>
  <si>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</si>
  <si>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</si>
  <si>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</si>
  <si>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</si>
  <si>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</si>
  <si>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</si>
  <si>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</si>
  <si>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</si>
  <si>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</si>
  <si>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</si>
  <si>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</si>
  <si>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</si>
  <si>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</si>
  <si>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</si>
  <si>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</si>
  <si>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</si>
  <si>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</si>
  <si>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</si>
  <si>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</si>
  <si>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</si>
  <si>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</si>
  <si>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</si>
  <si>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</si>
  <si>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</si>
  <si>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</si>
  <si>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</si>
  <si>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</si>
  <si>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</si>
  <si>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</si>
  <si>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</si>
  <si>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</si>
  <si>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</si>
  <si>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</si>
  <si>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</si>
  <si>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</si>
  <si>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</si>
  <si>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</si>
  <si>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</si>
  <si>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</si>
  <si>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</si>
  <si>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</si>
  <si>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</si>
  <si>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</si>
  <si>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</si>
  <si>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</si>
  <si>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</si>
  <si>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</si>
  <si>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</si>
  <si>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</si>
  <si>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</si>
  <si>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</si>
  <si>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</si>
  <si>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</si>
  <si>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</si>
  <si>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</si>
  <si>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</si>
  <si>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</si>
  <si>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</si>
  <si>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</si>
  <si>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</si>
  <si>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</si>
  <si>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</si>
  <si>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</si>
  <si>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</si>
  <si>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</si>
  <si>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</si>
  <si>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</si>
  <si>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</si>
  <si>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</si>
  <si>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</si>
  <si>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</si>
  <si>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</si>
  <si>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</si>
  <si>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</si>
  <si>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</si>
  <si>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</si>
  <si>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</si>
  <si>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</si>
  <si>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</si>
  <si>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</si>
  <si>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</si>
  <si>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</si>
  <si>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</si>
  <si>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</si>
  <si>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</si>
  <si>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</si>
  <si>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</si>
  <si>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</si>
  <si>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</si>
  <si>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</si>
  <si>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</si>
  <si>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</si>
  <si>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</si>
  <si>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</si>
  <si>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</si>
  <si>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</si>
  <si>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</si>
  <si>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</si>
  <si>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</si>
  <si>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</si>
  <si>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</si>
  <si>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</si>
  <si>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</si>
  <si>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</si>
  <si>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</si>
  <si>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</si>
  <si>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</si>
  <si>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</si>
  <si>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</si>
  <si>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</si>
  <si>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</si>
  <si>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</si>
  <si>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</si>
  <si>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</si>
  <si>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</si>
  <si>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</si>
  <si>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</si>
  <si>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</si>
  <si>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</si>
  <si>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</si>
  <si>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</si>
  <si>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</si>
  <si>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</si>
  <si>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</si>
  <si>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</si>
  <si>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</si>
  <si>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</si>
  <si>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</si>
  <si>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</si>
  <si>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</si>
  <si>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</si>
  <si>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</si>
  <si>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</si>
  <si>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</si>
  <si>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</si>
  <si>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</si>
  <si>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</si>
  <si>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</si>
  <si>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</si>
  <si>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</si>
  <si>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</si>
  <si>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</si>
  <si>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</si>
  <si>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</si>
  <si>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</si>
  <si>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</si>
  <si>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</si>
  <si>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</si>
  <si>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</si>
  <si>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</si>
  <si>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</si>
  <si>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</si>
  <si>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</si>
  <si>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</si>
  <si>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</si>
  <si>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</si>
  <si>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</si>
  <si>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</si>
  <si>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</si>
  <si>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</si>
  <si>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</si>
  <si>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</si>
  <si>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</si>
  <si>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</si>
  <si>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</si>
  <si>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</si>
  <si>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</si>
  <si>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</si>
  <si>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</si>
  <si>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</si>
  <si>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</si>
  <si>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</si>
  <si>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</si>
  <si>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</si>
  <si>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</si>
  <si>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</si>
  <si>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</si>
  <si>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</si>
  <si>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</si>
  <si>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</si>
  <si>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</si>
  <si>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</si>
  <si>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</si>
  <si>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</si>
  <si>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</si>
  <si>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</si>
  <si>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</si>
  <si>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</si>
  <si>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</si>
  <si>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</si>
  <si>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</si>
  <si>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</si>
  <si>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</si>
  <si>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</si>
  <si>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</si>
  <si>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</si>
  <si>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</si>
  <si>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</si>
  <si>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</si>
  <si>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</si>
  <si>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</si>
  <si>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</si>
  <si>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</si>
  <si>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</si>
  <si>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</si>
  <si>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</si>
  <si>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</si>
  <si>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</si>
  <si>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</si>
  <si>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</si>
  <si>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</si>
  <si>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</si>
  <si>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</si>
  <si>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</si>
  <si>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</si>
  <si>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</si>
  <si>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</si>
  <si>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</si>
  <si>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</si>
  <si>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</si>
  <si>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</si>
  <si>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</si>
  <si>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</si>
  <si>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</si>
  <si>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</si>
  <si>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</si>
  <si>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</si>
  <si>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</si>
  <si>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</si>
  <si>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</si>
  <si>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</si>
  <si>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</si>
  <si>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</si>
  <si>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</si>
  <si>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</si>
  <si>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</si>
  <si>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</si>
  <si>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</si>
  <si>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</si>
  <si>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</si>
  <si>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</si>
  <si>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</si>
  <si>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</si>
  <si>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</si>
  <si>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</si>
  <si>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</si>
  <si>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</si>
  <si>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</si>
  <si>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</si>
  <si>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</si>
  <si>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</si>
  <si>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</si>
  <si>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</si>
  <si>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</si>
  <si>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</si>
  <si>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</si>
  <si>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</si>
  <si>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</si>
  <si>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</si>
  <si>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</si>
  <si>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</si>
  <si>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</si>
  <si>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</si>
  <si>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</si>
  <si>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</si>
  <si>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</si>
  <si>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</si>
  <si>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</si>
  <si>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</si>
  <si>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</si>
  <si>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</si>
  <si>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</si>
  <si>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</si>
  <si>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</si>
  <si>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</si>
  <si>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</si>
  <si>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</si>
  <si>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</si>
  <si>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</si>
  <si>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</si>
  <si>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</si>
  <si>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</si>
  <si>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</si>
  <si>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</si>
  <si>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</si>
  <si>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</si>
  <si>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</si>
  <si>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</si>
  <si>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</si>
  <si>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</si>
  <si>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</si>
  <si>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</si>
  <si>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</si>
  <si>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</si>
  <si>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</si>
  <si>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</si>
  <si>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</si>
  <si>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</si>
  <si>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</si>
  <si>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</si>
  <si>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</si>
  <si>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</si>
  <si>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</si>
  <si>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</si>
  <si>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</si>
  <si>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</si>
  <si>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</si>
  <si>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</si>
  <si>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</si>
  <si>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</si>
  <si>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</si>
  <si>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</si>
  <si>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</si>
  <si>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</si>
  <si>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</si>
  <si>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</si>
  <si>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</si>
  <si>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</si>
  <si>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</si>
  <si>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</si>
  <si>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</si>
  <si>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</si>
  <si>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</si>
  <si>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</si>
  <si>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</si>
  <si>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</si>
  <si>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</si>
  <si>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</si>
  <si>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</si>
  <si>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</si>
  <si>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</si>
  <si>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</si>
  <si>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</si>
  <si>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</si>
  <si>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</si>
  <si>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</si>
  <si>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</si>
  <si>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</si>
  <si>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</si>
  <si>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</si>
  <si>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</si>
  <si>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</si>
  <si>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</si>
  <si>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</si>
  <si>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</si>
  <si>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</si>
  <si>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</si>
  <si>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</si>
  <si>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</si>
  <si>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</si>
  <si>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</si>
  <si>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</si>
  <si>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</si>
  <si>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</si>
  <si>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</si>
  <si>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</si>
  <si>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</si>
  <si>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</si>
  <si>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</si>
  <si>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</si>
  <si>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</si>
  <si>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</si>
  <si>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</si>
  <si>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</si>
  <si>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</si>
  <si>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</si>
  <si>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</si>
  <si>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</si>
  <si>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</si>
  <si>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</si>
  <si>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</si>
  <si>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</si>
  <si>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</si>
  <si>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</si>
  <si>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</si>
  <si>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</si>
  <si>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</si>
  <si>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</si>
  <si>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</si>
  <si>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</si>
  <si>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</si>
  <si>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</si>
  <si>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</si>
  <si>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</si>
  <si>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</si>
  <si>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</si>
  <si>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</si>
  <si>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</si>
  <si>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</si>
  <si>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</si>
  <si>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</si>
  <si>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</si>
  <si>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</si>
  <si>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</si>
  <si>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</si>
  <si>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</si>
  <si>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</si>
  <si>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</si>
  <si>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</si>
  <si>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</si>
  <si>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</si>
  <si>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</si>
  <si>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</si>
  <si>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</si>
  <si>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</si>
  <si>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</si>
  <si>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</si>
  <si>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</si>
  <si>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</si>
  <si>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</si>
  <si>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</si>
  <si>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</si>
  <si>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</si>
  <si>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</si>
  <si>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</si>
  <si>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</si>
  <si>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</si>
  <si>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</si>
  <si>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</si>
  <si>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</si>
  <si>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</si>
  <si>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</si>
  <si>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</si>
  <si>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</si>
  <si>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</si>
  <si>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</si>
  <si>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</si>
  <si>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</si>
  <si>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</si>
  <si>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</si>
  <si>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</si>
  <si>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</si>
  <si>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</si>
  <si>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</si>
  <si>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</si>
  <si>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</si>
  <si>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</si>
  <si>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Febrero de 2025</t>
  </si>
  <si>
    <t>Pagos compensaciones AMBA por línea del mes de Febrero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</si>
</sst>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7" fillId="0" borderId="0" xfId="0" applyNumberFormat="1" applyFont="1"/>
    <xf numFmtId="0" fontId="6" fillId="0" borderId="0" xfId="0" applyFont="1" applyAlignment="1">
      <alignment horizont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0" fillId="5" borderId="2" xfId="0" applyNumberFormat="1" applyFill="1" applyBorder="1" applyAlignment="1">
      <alignment horizontal="right"/>
    </xf>
    <xf numFmtId="4" fontId="0" fillId="5" borderId="3" xfId="0" applyNumberFormat="1" applyFill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3"/>
  <sheetViews>
    <sheetView tabSelected="1" zoomScaleNormal="100" workbookViewId="0">
      <pane xSplit="5" ySplit="7" topLeftCell="O397" activePane="bottomRight" state="frozen"/>
      <selection pane="topRight" activeCell="F1" sqref="F1"/>
      <selection pane="bottomLeft" activeCell="A3" sqref="A3"/>
      <selection pane="bottomRight" activeCell="R407" sqref="R40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1" width="17.7109375" customWidth="1"/>
    <col min="12" max="12" width="19.28515625" bestFit="1" customWidth="1"/>
    <col min="13" max="13" width="17.7109375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</cols>
  <sheetData>
    <row r="1" spans="1:18" ht="18.75" x14ac:dyDescent="0.3">
      <c r="G1" s="42" t="s">
        <v>739</v>
      </c>
      <c r="H1" s="42"/>
      <c r="I1" s="42"/>
      <c r="J1" s="42"/>
      <c r="K1" s="42"/>
      <c r="L1" s="42"/>
      <c r="M1" s="42"/>
    </row>
    <row r="2" spans="1:18" ht="18.75" x14ac:dyDescent="0.3">
      <c r="A2" s="2"/>
      <c r="G2" s="33" t="s">
        <v>778</v>
      </c>
      <c r="H2" s="34"/>
      <c r="I2" s="34"/>
      <c r="J2" s="34"/>
      <c r="K2" s="35"/>
      <c r="L2" s="43">
        <f>+O407+K407+I407+H407+G407</f>
        <v>83345074645.535263</v>
      </c>
      <c r="M2" s="44"/>
      <c r="N2" s="29"/>
      <c r="O2" s="30"/>
      <c r="P2" s="32"/>
      <c r="Q2" s="30"/>
    </row>
    <row r="3" spans="1:18" ht="18.75" x14ac:dyDescent="0.3">
      <c r="A3" s="2"/>
      <c r="G3" s="36" t="s">
        <v>740</v>
      </c>
      <c r="H3" s="37"/>
      <c r="I3" s="37"/>
      <c r="J3" s="37"/>
      <c r="K3" s="38"/>
      <c r="L3" s="45">
        <f>+J407+L407+P407</f>
        <v>15179890205.579102</v>
      </c>
      <c r="M3" s="46"/>
      <c r="N3" s="27"/>
      <c r="O3" s="31"/>
      <c r="P3" s="19"/>
      <c r="Q3" s="19"/>
    </row>
    <row r="4" spans="1:18" ht="18.75" x14ac:dyDescent="0.3">
      <c r="A4" s="2"/>
      <c r="B4" s="2"/>
      <c r="C4" s="2"/>
      <c r="G4" s="39" t="s">
        <v>741</v>
      </c>
      <c r="H4" s="40"/>
      <c r="I4" s="40"/>
      <c r="J4" s="40"/>
      <c r="K4" s="41"/>
      <c r="L4" s="43">
        <f>+M407+N407+Q407</f>
        <v>70852743007.600693</v>
      </c>
      <c r="M4" s="44"/>
    </row>
    <row r="6" spans="1:18" x14ac:dyDescent="0.25">
      <c r="A6" s="3" t="s">
        <v>786</v>
      </c>
      <c r="R6" s="9" t="s">
        <v>785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38702905.493212998</v>
      </c>
      <c r="I8" s="17">
        <v>0</v>
      </c>
      <c r="J8" s="5">
        <v>0</v>
      </c>
      <c r="K8" s="5">
        <v>0</v>
      </c>
      <c r="L8" s="5">
        <v>0</v>
      </c>
      <c r="M8" s="5">
        <v>213911571.7703253</v>
      </c>
      <c r="N8" s="6">
        <v>0</v>
      </c>
      <c r="O8" s="6">
        <v>0</v>
      </c>
      <c r="P8" s="6">
        <v>0</v>
      </c>
      <c r="Q8" s="6">
        <v>778088.70000000007</v>
      </c>
      <c r="R8" s="7">
        <f t="shared" ref="R8:R71" si="0">+SUM(G8:Q8)</f>
        <v>253392565.96353829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29891330.751131002</v>
      </c>
      <c r="I9" s="17">
        <v>0</v>
      </c>
      <c r="J9" s="5">
        <v>0</v>
      </c>
      <c r="K9" s="5">
        <v>0</v>
      </c>
      <c r="L9" s="5">
        <v>0</v>
      </c>
      <c r="M9" s="5">
        <v>169400555.65733698</v>
      </c>
      <c r="N9" s="6">
        <v>0</v>
      </c>
      <c r="O9" s="6">
        <v>0</v>
      </c>
      <c r="P9" s="6">
        <v>0</v>
      </c>
      <c r="Q9" s="6">
        <v>1265111.6175262658</v>
      </c>
      <c r="R9" s="7">
        <f t="shared" si="0"/>
        <v>200556998.02599424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61616002.389141001</v>
      </c>
      <c r="I10" s="17">
        <v>0</v>
      </c>
      <c r="J10" s="5">
        <v>0</v>
      </c>
      <c r="K10" s="5">
        <v>0</v>
      </c>
      <c r="L10" s="5">
        <v>0</v>
      </c>
      <c r="M10" s="5">
        <v>379289473.45564574</v>
      </c>
      <c r="N10" s="6">
        <v>0</v>
      </c>
      <c r="O10" s="6">
        <v>0</v>
      </c>
      <c r="P10" s="6">
        <v>0</v>
      </c>
      <c r="Q10" s="6">
        <v>1331373.2538284701</v>
      </c>
      <c r="R10" s="7">
        <f t="shared" si="0"/>
        <v>442236849.09861523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3644967.5022624</v>
      </c>
      <c r="I11" s="17">
        <v>0</v>
      </c>
      <c r="J11" s="5">
        <v>0</v>
      </c>
      <c r="K11" s="5">
        <v>0</v>
      </c>
      <c r="L11" s="5">
        <v>0</v>
      </c>
      <c r="M11" s="5">
        <v>24875048.607737709</v>
      </c>
      <c r="N11" s="6">
        <v>0</v>
      </c>
      <c r="O11" s="6">
        <v>0</v>
      </c>
      <c r="P11" s="6">
        <v>0</v>
      </c>
      <c r="Q11" s="6">
        <v>104711.22864526468</v>
      </c>
      <c r="R11" s="7">
        <f t="shared" si="0"/>
        <v>28624727.338645373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102578276.95928</v>
      </c>
      <c r="I12" s="17">
        <v>0</v>
      </c>
      <c r="J12" s="5">
        <v>0</v>
      </c>
      <c r="K12" s="5">
        <v>0</v>
      </c>
      <c r="L12" s="5">
        <v>0</v>
      </c>
      <c r="M12" s="5">
        <v>566356305.73381126</v>
      </c>
      <c r="N12" s="6">
        <v>0</v>
      </c>
      <c r="O12" s="6">
        <v>0</v>
      </c>
      <c r="P12" s="6">
        <v>0</v>
      </c>
      <c r="Q12" s="6">
        <v>2331573.3000000003</v>
      </c>
      <c r="R12" s="7">
        <f t="shared" si="0"/>
        <v>671266155.99309123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65186747.972851001</v>
      </c>
      <c r="I13" s="17">
        <v>0</v>
      </c>
      <c r="J13" s="5">
        <v>0</v>
      </c>
      <c r="K13" s="5">
        <v>0</v>
      </c>
      <c r="L13" s="5">
        <v>0</v>
      </c>
      <c r="M13" s="5">
        <v>315039554.17395502</v>
      </c>
      <c r="N13" s="6">
        <v>0</v>
      </c>
      <c r="O13" s="6">
        <v>0</v>
      </c>
      <c r="P13" s="6">
        <v>0</v>
      </c>
      <c r="Q13" s="6">
        <v>1849522.32</v>
      </c>
      <c r="R13" s="7">
        <f t="shared" si="0"/>
        <v>382075824.46680599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8242942.7330317004</v>
      </c>
      <c r="I14" s="17">
        <v>0</v>
      </c>
      <c r="J14" s="5">
        <v>0</v>
      </c>
      <c r="K14" s="5">
        <v>0</v>
      </c>
      <c r="L14" s="5">
        <v>0</v>
      </c>
      <c r="M14" s="5">
        <v>52636458.01968208</v>
      </c>
      <c r="N14" s="6">
        <v>0</v>
      </c>
      <c r="O14" s="6">
        <v>0</v>
      </c>
      <c r="P14" s="6">
        <v>0</v>
      </c>
      <c r="Q14" s="6">
        <v>353450.52</v>
      </c>
      <c r="R14" s="7">
        <f t="shared" si="0"/>
        <v>61232851.27271378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21960745.493213002</v>
      </c>
      <c r="I15" s="17">
        <v>0</v>
      </c>
      <c r="J15" s="5">
        <v>0</v>
      </c>
      <c r="K15" s="5">
        <v>0</v>
      </c>
      <c r="L15" s="5">
        <v>0</v>
      </c>
      <c r="M15" s="5">
        <v>176403490.46879759</v>
      </c>
      <c r="N15" s="6">
        <v>0</v>
      </c>
      <c r="O15" s="6">
        <v>0</v>
      </c>
      <c r="P15" s="6">
        <v>0</v>
      </c>
      <c r="Q15" s="6">
        <v>1517502.24</v>
      </c>
      <c r="R15" s="7">
        <f t="shared" si="0"/>
        <v>199881738.2020106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41520602.280543</v>
      </c>
      <c r="I16" s="17">
        <v>0</v>
      </c>
      <c r="J16" s="5">
        <v>0</v>
      </c>
      <c r="K16" s="5">
        <v>0</v>
      </c>
      <c r="L16" s="5">
        <v>0</v>
      </c>
      <c r="M16" s="5">
        <v>240431270.79965773</v>
      </c>
      <c r="N16" s="6">
        <v>0</v>
      </c>
      <c r="O16" s="6">
        <v>0</v>
      </c>
      <c r="P16" s="6">
        <v>0</v>
      </c>
      <c r="Q16" s="6">
        <v>1580639.1648671373</v>
      </c>
      <c r="R16" s="7">
        <f t="shared" si="0"/>
        <v>283532512.24506789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21760205.248868998</v>
      </c>
      <c r="I17" s="17">
        <v>0</v>
      </c>
      <c r="J17" s="5">
        <v>0</v>
      </c>
      <c r="K17" s="5">
        <v>0</v>
      </c>
      <c r="L17" s="5">
        <v>0</v>
      </c>
      <c r="M17" s="5">
        <v>165597782.98632646</v>
      </c>
      <c r="N17" s="6">
        <v>0</v>
      </c>
      <c r="O17" s="6">
        <v>0</v>
      </c>
      <c r="P17" s="6">
        <v>0</v>
      </c>
      <c r="Q17" s="6">
        <v>861519.65513286262</v>
      </c>
      <c r="R17" s="7">
        <f t="shared" si="0"/>
        <v>188219507.89032832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4541044.2895927997</v>
      </c>
      <c r="I18" s="17">
        <v>0</v>
      </c>
      <c r="J18" s="5">
        <v>0</v>
      </c>
      <c r="K18" s="5">
        <v>0</v>
      </c>
      <c r="L18" s="5">
        <v>0</v>
      </c>
      <c r="M18" s="5">
        <v>20987157.400643677</v>
      </c>
      <c r="N18" s="6">
        <v>0</v>
      </c>
      <c r="O18" s="6">
        <v>0</v>
      </c>
      <c r="P18" s="6">
        <v>0</v>
      </c>
      <c r="Q18" s="6">
        <v>130390.57176238018</v>
      </c>
      <c r="R18" s="7">
        <f t="shared" si="0"/>
        <v>25658592.261998855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2941688.7963800998</v>
      </c>
      <c r="I19" s="17">
        <v>0</v>
      </c>
      <c r="J19" s="5">
        <v>0</v>
      </c>
      <c r="K19" s="5">
        <v>0</v>
      </c>
      <c r="L19" s="5">
        <v>0</v>
      </c>
      <c r="M19" s="5">
        <v>16609491.650800698</v>
      </c>
      <c r="N19" s="6">
        <v>0</v>
      </c>
      <c r="O19" s="6">
        <v>0</v>
      </c>
      <c r="P19" s="6">
        <v>0</v>
      </c>
      <c r="Q19" s="6">
        <v>58010.20823761983</v>
      </c>
      <c r="R19" s="7">
        <f t="shared" si="0"/>
        <v>19609190.655418415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28524101.502262998</v>
      </c>
      <c r="I20" s="17">
        <v>0</v>
      </c>
      <c r="J20" s="5">
        <v>0</v>
      </c>
      <c r="K20" s="5">
        <v>0</v>
      </c>
      <c r="L20" s="5">
        <v>0</v>
      </c>
      <c r="M20" s="5">
        <v>209003089.94461915</v>
      </c>
      <c r="N20" s="6">
        <v>0</v>
      </c>
      <c r="O20" s="6">
        <v>0</v>
      </c>
      <c r="P20" s="6">
        <v>0</v>
      </c>
      <c r="Q20" s="6">
        <v>894115.02690291812</v>
      </c>
      <c r="R20" s="7">
        <f t="shared" si="0"/>
        <v>238421306.47378507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3045971.5837103999</v>
      </c>
      <c r="I21" s="17">
        <v>0</v>
      </c>
      <c r="J21" s="5">
        <v>0</v>
      </c>
      <c r="K21" s="5">
        <v>0</v>
      </c>
      <c r="L21" s="5">
        <v>0</v>
      </c>
      <c r="M21" s="5">
        <v>36246495.373253368</v>
      </c>
      <c r="N21" s="6">
        <v>0</v>
      </c>
      <c r="O21" s="6">
        <v>0</v>
      </c>
      <c r="P21" s="6">
        <v>0</v>
      </c>
      <c r="Q21" s="6">
        <v>155523.47309708179</v>
      </c>
      <c r="R21" s="7">
        <f t="shared" si="0"/>
        <v>39447990.430060849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2201531.2036199002</v>
      </c>
      <c r="I22" s="17">
        <v>0</v>
      </c>
      <c r="J22" s="5">
        <v>0</v>
      </c>
      <c r="K22" s="5">
        <v>0</v>
      </c>
      <c r="L22" s="5">
        <v>0</v>
      </c>
      <c r="M22" s="5">
        <v>18083262.831976775</v>
      </c>
      <c r="N22" s="6">
        <v>0</v>
      </c>
      <c r="O22" s="6">
        <v>0</v>
      </c>
      <c r="P22" s="6">
        <v>0</v>
      </c>
      <c r="Q22" s="6">
        <v>144588.18851454748</v>
      </c>
      <c r="R22" s="7">
        <f t="shared" si="0"/>
        <v>20429382.224111225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588400.52488687995</v>
      </c>
      <c r="I23" s="17">
        <v>0</v>
      </c>
      <c r="J23" s="5">
        <v>0</v>
      </c>
      <c r="K23" s="5">
        <v>0</v>
      </c>
      <c r="L23" s="5">
        <v>0</v>
      </c>
      <c r="M23" s="5">
        <v>3788930.0940712178</v>
      </c>
      <c r="N23" s="6">
        <v>0</v>
      </c>
      <c r="O23" s="6">
        <v>0</v>
      </c>
      <c r="P23" s="6">
        <v>0</v>
      </c>
      <c r="Q23" s="6">
        <v>125263.80275954051</v>
      </c>
      <c r="R23" s="7">
        <f t="shared" si="0"/>
        <v>4502594.4217176381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10964785.538462</v>
      </c>
      <c r="I24" s="17">
        <v>0</v>
      </c>
      <c r="J24" s="5">
        <v>0</v>
      </c>
      <c r="K24" s="5">
        <v>0</v>
      </c>
      <c r="L24" s="5">
        <v>0</v>
      </c>
      <c r="M24" s="5">
        <v>69480388.300276518</v>
      </c>
      <c r="N24" s="6">
        <v>0</v>
      </c>
      <c r="O24" s="6">
        <v>0</v>
      </c>
      <c r="P24" s="6">
        <v>0</v>
      </c>
      <c r="Q24" s="6">
        <v>161194.52580636961</v>
      </c>
      <c r="R24" s="7">
        <f t="shared" si="0"/>
        <v>80606368.364544883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12057413.257918</v>
      </c>
      <c r="I25" s="17">
        <v>0</v>
      </c>
      <c r="J25" s="5">
        <v>0</v>
      </c>
      <c r="K25" s="5">
        <v>0</v>
      </c>
      <c r="L25" s="5">
        <v>0</v>
      </c>
      <c r="M25" s="5">
        <v>57081245.256441608</v>
      </c>
      <c r="N25" s="6">
        <v>0</v>
      </c>
      <c r="O25" s="6">
        <v>0</v>
      </c>
      <c r="P25" s="6">
        <v>0</v>
      </c>
      <c r="Q25" s="6">
        <v>260240.41540396173</v>
      </c>
      <c r="R25" s="7">
        <f t="shared" si="0"/>
        <v>69398898.92976357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5146504.8325792002</v>
      </c>
      <c r="I26" s="17">
        <v>0</v>
      </c>
      <c r="J26" s="5">
        <v>0</v>
      </c>
      <c r="K26" s="5">
        <v>0</v>
      </c>
      <c r="L26" s="5">
        <v>0</v>
      </c>
      <c r="M26" s="5">
        <v>30260855.203803863</v>
      </c>
      <c r="N26" s="6">
        <v>0</v>
      </c>
      <c r="O26" s="6">
        <v>0</v>
      </c>
      <c r="P26" s="6">
        <v>0</v>
      </c>
      <c r="Q26" s="6">
        <v>207649.62751558051</v>
      </c>
      <c r="R26" s="7">
        <f t="shared" si="0"/>
        <v>35615009.663898647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156117096.21719</v>
      </c>
      <c r="I27" s="17">
        <v>0</v>
      </c>
      <c r="J27" s="5">
        <v>0</v>
      </c>
      <c r="K27" s="5">
        <v>0</v>
      </c>
      <c r="L27" s="5">
        <v>0</v>
      </c>
      <c r="M27" s="5">
        <v>1001714968.4321842</v>
      </c>
      <c r="N27" s="6">
        <v>0</v>
      </c>
      <c r="O27" s="6">
        <v>0</v>
      </c>
      <c r="P27" s="6">
        <v>0</v>
      </c>
      <c r="Q27" s="6">
        <v>4465114.2</v>
      </c>
      <c r="R27" s="7">
        <f t="shared" si="0"/>
        <v>1162297178.8493743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6762953.6199094998</v>
      </c>
      <c r="I28" s="17">
        <v>0</v>
      </c>
      <c r="J28" s="5">
        <v>0</v>
      </c>
      <c r="K28" s="5">
        <v>0</v>
      </c>
      <c r="L28" s="5">
        <v>0</v>
      </c>
      <c r="M28" s="5">
        <v>33313317.047525849</v>
      </c>
      <c r="N28" s="6">
        <v>0</v>
      </c>
      <c r="O28" s="6">
        <v>0</v>
      </c>
      <c r="P28" s="6">
        <v>0</v>
      </c>
      <c r="Q28" s="6">
        <v>155247.10932393413</v>
      </c>
      <c r="R28" s="7">
        <f t="shared" si="0"/>
        <v>40231517.776759282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14823362.199095</v>
      </c>
      <c r="I29" s="17">
        <v>0</v>
      </c>
      <c r="J29" s="5">
        <v>0</v>
      </c>
      <c r="K29" s="5">
        <v>0</v>
      </c>
      <c r="L29" s="5">
        <v>0</v>
      </c>
      <c r="M29" s="5">
        <v>70506424.260794789</v>
      </c>
      <c r="N29" s="6">
        <v>0</v>
      </c>
      <c r="O29" s="6">
        <v>0</v>
      </c>
      <c r="P29" s="6">
        <v>0</v>
      </c>
      <c r="Q29" s="6">
        <v>355065.49067606591</v>
      </c>
      <c r="R29" s="7">
        <f t="shared" si="0"/>
        <v>85684851.950565845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29432026.352940999</v>
      </c>
      <c r="I30" s="17">
        <v>0</v>
      </c>
      <c r="J30" s="5">
        <v>0</v>
      </c>
      <c r="K30" s="5">
        <v>0</v>
      </c>
      <c r="L30" s="5">
        <v>0</v>
      </c>
      <c r="M30" s="5">
        <v>150379750.69335815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180549777.04629916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12298119.266968001</v>
      </c>
      <c r="I31" s="17">
        <v>0</v>
      </c>
      <c r="J31" s="5">
        <v>0</v>
      </c>
      <c r="K31" s="5">
        <v>0</v>
      </c>
      <c r="L31" s="5">
        <v>0</v>
      </c>
      <c r="M31" s="5">
        <v>68050184.880612865</v>
      </c>
      <c r="N31" s="6">
        <v>0</v>
      </c>
      <c r="O31" s="6">
        <v>0</v>
      </c>
      <c r="P31" s="6">
        <v>0</v>
      </c>
      <c r="Q31" s="6">
        <v>476526.43583122129</v>
      </c>
      <c r="R31" s="7">
        <f t="shared" si="0"/>
        <v>80824830.583412081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15199842.859728999</v>
      </c>
      <c r="I32" s="17">
        <v>0</v>
      </c>
      <c r="J32" s="5">
        <v>0</v>
      </c>
      <c r="K32" s="5">
        <v>0</v>
      </c>
      <c r="L32" s="5">
        <v>0</v>
      </c>
      <c r="M32" s="5">
        <v>133339421.9233405</v>
      </c>
      <c r="N32" s="6">
        <v>0</v>
      </c>
      <c r="O32" s="6">
        <v>0</v>
      </c>
      <c r="P32" s="6">
        <v>0</v>
      </c>
      <c r="Q32" s="6">
        <v>254068.45603759759</v>
      </c>
      <c r="R32" s="7">
        <f t="shared" si="0"/>
        <v>148793333.2391071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11872447.755656</v>
      </c>
      <c r="I33" s="17">
        <v>0</v>
      </c>
      <c r="J33" s="5">
        <v>0</v>
      </c>
      <c r="K33" s="5">
        <v>0</v>
      </c>
      <c r="L33" s="5">
        <v>0</v>
      </c>
      <c r="M33" s="5">
        <v>82266005.199596182</v>
      </c>
      <c r="N33" s="6">
        <v>0</v>
      </c>
      <c r="O33" s="6">
        <v>0</v>
      </c>
      <c r="P33" s="6">
        <v>0</v>
      </c>
      <c r="Q33" s="6">
        <v>268250.1210606721</v>
      </c>
      <c r="R33" s="7">
        <f t="shared" si="0"/>
        <v>94406703.076312855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7261540.7511310996</v>
      </c>
      <c r="I34" s="17">
        <v>0</v>
      </c>
      <c r="J34" s="5">
        <v>0</v>
      </c>
      <c r="K34" s="5">
        <v>0</v>
      </c>
      <c r="L34" s="5">
        <v>0</v>
      </c>
      <c r="M34" s="5">
        <v>46200952.597531095</v>
      </c>
      <c r="N34" s="6">
        <v>0</v>
      </c>
      <c r="O34" s="6">
        <v>0</v>
      </c>
      <c r="P34" s="6">
        <v>0</v>
      </c>
      <c r="Q34" s="6">
        <v>271818.46765079227</v>
      </c>
      <c r="R34" s="7">
        <f t="shared" si="0"/>
        <v>53734311.816312991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12963451.447964</v>
      </c>
      <c r="I35" s="17">
        <v>0</v>
      </c>
      <c r="J35" s="5">
        <v>0</v>
      </c>
      <c r="K35" s="5">
        <v>0</v>
      </c>
      <c r="L35" s="5">
        <v>0</v>
      </c>
      <c r="M35" s="5">
        <v>76745711.351574704</v>
      </c>
      <c r="N35" s="6">
        <v>0</v>
      </c>
      <c r="O35" s="6">
        <v>0</v>
      </c>
      <c r="P35" s="6">
        <v>0</v>
      </c>
      <c r="Q35" s="6">
        <v>249451.11254266073</v>
      </c>
      <c r="R35" s="7">
        <f t="shared" si="0"/>
        <v>89958613.912081361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7719616.3438913999</v>
      </c>
      <c r="I36" s="17">
        <v>0</v>
      </c>
      <c r="J36" s="5">
        <v>0</v>
      </c>
      <c r="K36" s="5">
        <v>0</v>
      </c>
      <c r="L36" s="5">
        <v>0</v>
      </c>
      <c r="M36" s="5">
        <v>44164785.233337112</v>
      </c>
      <c r="N36" s="6">
        <v>0</v>
      </c>
      <c r="O36" s="6">
        <v>0</v>
      </c>
      <c r="P36" s="6">
        <v>0</v>
      </c>
      <c r="Q36" s="6">
        <v>227534.28139833981</v>
      </c>
      <c r="R36" s="7">
        <f t="shared" si="0"/>
        <v>52111935.85862685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3466759.3484163</v>
      </c>
      <c r="I37" s="17">
        <v>0</v>
      </c>
      <c r="J37" s="5">
        <v>0</v>
      </c>
      <c r="K37" s="5">
        <v>0</v>
      </c>
      <c r="L37" s="5">
        <v>0</v>
      </c>
      <c r="M37" s="5">
        <v>17450104.500607464</v>
      </c>
      <c r="N37" s="6">
        <v>0</v>
      </c>
      <c r="O37" s="6">
        <v>0</v>
      </c>
      <c r="P37" s="6">
        <v>0</v>
      </c>
      <c r="Q37" s="6">
        <v>202967.72272895431</v>
      </c>
      <c r="R37" s="7">
        <f t="shared" si="0"/>
        <v>21119831.571752716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8953632.5791854002</v>
      </c>
      <c r="I38" s="17">
        <v>0</v>
      </c>
      <c r="J38" s="5">
        <v>0</v>
      </c>
      <c r="K38" s="5">
        <v>0</v>
      </c>
      <c r="L38" s="5">
        <v>0</v>
      </c>
      <c r="M38" s="5">
        <v>43816056.395074636</v>
      </c>
      <c r="N38" s="6">
        <v>0</v>
      </c>
      <c r="O38" s="6">
        <v>0</v>
      </c>
      <c r="P38" s="6">
        <v>0</v>
      </c>
      <c r="Q38" s="6">
        <v>190550.90274976232</v>
      </c>
      <c r="R38" s="7">
        <f t="shared" si="0"/>
        <v>52960239.877009794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66746984.561085999</v>
      </c>
      <c r="I39" s="17">
        <v>0</v>
      </c>
      <c r="J39" s="5">
        <v>0</v>
      </c>
      <c r="K39" s="5">
        <v>0</v>
      </c>
      <c r="L39" s="5">
        <v>0</v>
      </c>
      <c r="M39" s="5">
        <v>454814035.17462403</v>
      </c>
      <c r="N39" s="6">
        <v>0</v>
      </c>
      <c r="O39" s="6">
        <v>0</v>
      </c>
      <c r="P39" s="6">
        <v>0</v>
      </c>
      <c r="Q39" s="6">
        <v>1648423.8</v>
      </c>
      <c r="R39" s="7">
        <f t="shared" si="0"/>
        <v>523209443.53571004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1783902.6787330001</v>
      </c>
      <c r="I40" s="17">
        <v>0</v>
      </c>
      <c r="J40" s="5">
        <v>0</v>
      </c>
      <c r="K40" s="5">
        <v>0</v>
      </c>
      <c r="L40" s="5">
        <v>0</v>
      </c>
      <c r="M40" s="5">
        <v>34209709.394331664</v>
      </c>
      <c r="N40" s="6">
        <v>0</v>
      </c>
      <c r="O40" s="6">
        <v>0</v>
      </c>
      <c r="P40" s="6">
        <v>0</v>
      </c>
      <c r="Q40" s="6">
        <v>209897.28</v>
      </c>
      <c r="R40" s="7">
        <f t="shared" si="0"/>
        <v>36203509.353064664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34714393.067873999</v>
      </c>
      <c r="I41" s="17">
        <v>0</v>
      </c>
      <c r="J41" s="5">
        <v>0</v>
      </c>
      <c r="K41" s="5">
        <v>0</v>
      </c>
      <c r="L41" s="5">
        <v>0</v>
      </c>
      <c r="M41" s="5">
        <v>180225073.70850897</v>
      </c>
      <c r="N41" s="6">
        <v>0</v>
      </c>
      <c r="O41" s="6">
        <v>0</v>
      </c>
      <c r="P41" s="6">
        <v>0</v>
      </c>
      <c r="Q41" s="6">
        <v>786721.86</v>
      </c>
      <c r="R41" s="7">
        <f t="shared" si="0"/>
        <v>215726188.636383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86959007.493212</v>
      </c>
      <c r="I42" s="17">
        <v>0</v>
      </c>
      <c r="J42" s="5">
        <v>0</v>
      </c>
      <c r="K42" s="5">
        <v>0</v>
      </c>
      <c r="L42" s="5">
        <v>0</v>
      </c>
      <c r="M42" s="5">
        <v>433425367.68006426</v>
      </c>
      <c r="N42" s="6">
        <v>0</v>
      </c>
      <c r="O42" s="6">
        <v>0</v>
      </c>
      <c r="P42" s="6">
        <v>0</v>
      </c>
      <c r="Q42" s="6">
        <v>1715973.1199999999</v>
      </c>
      <c r="R42" s="7">
        <f t="shared" si="0"/>
        <v>522100348.29327625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61781735.610859998</v>
      </c>
      <c r="I43" s="17">
        <v>0</v>
      </c>
      <c r="J43" s="5">
        <v>0</v>
      </c>
      <c r="K43" s="5">
        <v>0</v>
      </c>
      <c r="L43" s="5">
        <v>0</v>
      </c>
      <c r="M43" s="5">
        <v>417114280.53994858</v>
      </c>
      <c r="N43" s="6">
        <v>0</v>
      </c>
      <c r="O43" s="6">
        <v>0</v>
      </c>
      <c r="P43" s="6">
        <v>0</v>
      </c>
      <c r="Q43" s="6">
        <v>1830978.18</v>
      </c>
      <c r="R43" s="7">
        <f t="shared" si="0"/>
        <v>480726994.33080858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65332291.683257997</v>
      </c>
      <c r="I44" s="17">
        <v>0</v>
      </c>
      <c r="J44" s="5">
        <v>0</v>
      </c>
      <c r="K44" s="5">
        <v>0</v>
      </c>
      <c r="L44" s="5">
        <v>0</v>
      </c>
      <c r="M44" s="5">
        <v>573189611.41213465</v>
      </c>
      <c r="N44" s="6">
        <v>0</v>
      </c>
      <c r="O44" s="6">
        <v>0</v>
      </c>
      <c r="P44" s="6">
        <v>0</v>
      </c>
      <c r="Q44" s="6">
        <v>2564221.5</v>
      </c>
      <c r="R44" s="7">
        <f t="shared" si="0"/>
        <v>641086124.5953927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53405449.701357998</v>
      </c>
      <c r="I45" s="17">
        <v>0</v>
      </c>
      <c r="J45" s="5">
        <v>0</v>
      </c>
      <c r="K45" s="5">
        <v>0</v>
      </c>
      <c r="L45" s="5">
        <v>0</v>
      </c>
      <c r="M45" s="5">
        <v>379761283.02411383</v>
      </c>
      <c r="N45" s="6">
        <v>0</v>
      </c>
      <c r="O45" s="6">
        <v>0</v>
      </c>
      <c r="P45" s="6">
        <v>0</v>
      </c>
      <c r="Q45" s="6">
        <v>2038654.6199999999</v>
      </c>
      <c r="R45" s="7">
        <f t="shared" si="0"/>
        <v>435205387.34547186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87084181.547511995</v>
      </c>
      <c r="I46" s="17">
        <v>0</v>
      </c>
      <c r="J46" s="5">
        <v>0</v>
      </c>
      <c r="K46" s="5">
        <v>0</v>
      </c>
      <c r="L46" s="5">
        <v>0</v>
      </c>
      <c r="M46" s="5">
        <v>698971205.94138241</v>
      </c>
      <c r="N46" s="6">
        <v>0</v>
      </c>
      <c r="O46" s="6">
        <v>0</v>
      </c>
      <c r="P46" s="6">
        <v>0</v>
      </c>
      <c r="Q46" s="6">
        <v>1970348.8044763124</v>
      </c>
      <c r="R46" s="7">
        <f t="shared" si="0"/>
        <v>788025736.29337072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6708228.0542986002</v>
      </c>
      <c r="I47" s="17">
        <v>0</v>
      </c>
      <c r="J47" s="5">
        <v>0</v>
      </c>
      <c r="K47" s="5">
        <v>0</v>
      </c>
      <c r="L47" s="5">
        <v>0</v>
      </c>
      <c r="M47" s="5">
        <v>44845216.064778842</v>
      </c>
      <c r="N47" s="6">
        <v>0</v>
      </c>
      <c r="O47" s="6">
        <v>0</v>
      </c>
      <c r="P47" s="6">
        <v>0</v>
      </c>
      <c r="Q47" s="6">
        <v>256279.99552368774</v>
      </c>
      <c r="R47" s="7">
        <f t="shared" si="0"/>
        <v>51809724.114601135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166758797.33937001</v>
      </c>
      <c r="I48" s="17">
        <v>0</v>
      </c>
      <c r="J48" s="5">
        <v>0</v>
      </c>
      <c r="K48" s="5">
        <v>0</v>
      </c>
      <c r="L48" s="5">
        <v>0</v>
      </c>
      <c r="M48" s="5">
        <v>1783325808.5642118</v>
      </c>
      <c r="N48" s="6">
        <v>0</v>
      </c>
      <c r="O48" s="6">
        <v>0</v>
      </c>
      <c r="P48" s="6">
        <v>0</v>
      </c>
      <c r="Q48" s="6">
        <v>4918465.4400000004</v>
      </c>
      <c r="R48" s="7">
        <f t="shared" si="0"/>
        <v>1955003071.3435819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11193713.321266999</v>
      </c>
      <c r="I49" s="17">
        <v>0</v>
      </c>
      <c r="J49" s="5">
        <v>0</v>
      </c>
      <c r="K49" s="5">
        <v>0</v>
      </c>
      <c r="L49" s="5">
        <v>0</v>
      </c>
      <c r="M49" s="5">
        <v>58138041.843659528</v>
      </c>
      <c r="N49" s="6">
        <v>0</v>
      </c>
      <c r="O49" s="6">
        <v>0</v>
      </c>
      <c r="P49" s="6">
        <v>0</v>
      </c>
      <c r="Q49" s="6">
        <v>417957.48000000004</v>
      </c>
      <c r="R49" s="7">
        <f t="shared" si="0"/>
        <v>69749712.644926533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27726577.927602001</v>
      </c>
      <c r="I50" s="17">
        <v>0</v>
      </c>
      <c r="J50" s="5">
        <v>0</v>
      </c>
      <c r="K50" s="5">
        <v>0</v>
      </c>
      <c r="L50" s="5">
        <v>0</v>
      </c>
      <c r="M50" s="5">
        <v>175732919.90931255</v>
      </c>
      <c r="N50" s="6">
        <v>0</v>
      </c>
      <c r="O50" s="6">
        <v>0</v>
      </c>
      <c r="P50" s="6">
        <v>0</v>
      </c>
      <c r="Q50" s="6">
        <v>921262.14000000013</v>
      </c>
      <c r="R50" s="7">
        <f t="shared" si="0"/>
        <v>204380759.97691453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19966591.529412001</v>
      </c>
      <c r="I51" s="17">
        <v>0</v>
      </c>
      <c r="J51" s="5">
        <v>0</v>
      </c>
      <c r="K51" s="5">
        <v>0</v>
      </c>
      <c r="L51" s="5">
        <v>0</v>
      </c>
      <c r="M51" s="5">
        <v>114335564.45393801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135004461.98335001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28552802.959275998</v>
      </c>
      <c r="I52" s="17">
        <v>0</v>
      </c>
      <c r="J52" s="5">
        <v>0</v>
      </c>
      <c r="K52" s="5">
        <v>0</v>
      </c>
      <c r="L52" s="5">
        <v>0</v>
      </c>
      <c r="M52" s="5">
        <v>180435211.81112123</v>
      </c>
      <c r="N52" s="6">
        <v>0</v>
      </c>
      <c r="O52" s="6">
        <v>0</v>
      </c>
      <c r="P52" s="6">
        <v>0</v>
      </c>
      <c r="Q52" s="6">
        <v>650888.81010131177</v>
      </c>
      <c r="R52" s="7">
        <f t="shared" si="0"/>
        <v>209638903.58049852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10823932.941175999</v>
      </c>
      <c r="I53" s="17">
        <v>0</v>
      </c>
      <c r="J53" s="5">
        <v>0</v>
      </c>
      <c r="K53" s="5">
        <v>0</v>
      </c>
      <c r="L53" s="5">
        <v>0</v>
      </c>
      <c r="M53" s="5">
        <v>68734670.330003157</v>
      </c>
      <c r="N53" s="6">
        <v>0</v>
      </c>
      <c r="O53" s="6">
        <v>0</v>
      </c>
      <c r="P53" s="6">
        <v>0</v>
      </c>
      <c r="Q53" s="6">
        <v>509445.54989868804</v>
      </c>
      <c r="R53" s="7">
        <f t="shared" si="0"/>
        <v>80068048.821077839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2962648.4886877998</v>
      </c>
      <c r="I54" s="17">
        <v>0</v>
      </c>
      <c r="J54" s="5">
        <v>0</v>
      </c>
      <c r="K54" s="5">
        <v>0</v>
      </c>
      <c r="L54" s="5">
        <v>0</v>
      </c>
      <c r="M54" s="5">
        <v>24773771.711846456</v>
      </c>
      <c r="N54" s="6">
        <v>0</v>
      </c>
      <c r="O54" s="6">
        <v>0</v>
      </c>
      <c r="P54" s="6">
        <v>0</v>
      </c>
      <c r="Q54" s="6">
        <v>211207.93547353923</v>
      </c>
      <c r="R54" s="7">
        <f t="shared" si="0"/>
        <v>27947628.136007793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7936195.5837104004</v>
      </c>
      <c r="I55" s="17">
        <v>0</v>
      </c>
      <c r="J55" s="5">
        <v>0</v>
      </c>
      <c r="K55" s="5">
        <v>0</v>
      </c>
      <c r="L55" s="5">
        <v>0</v>
      </c>
      <c r="M55" s="5">
        <v>83697431.260173514</v>
      </c>
      <c r="N55" s="6">
        <v>0</v>
      </c>
      <c r="O55" s="6">
        <v>0</v>
      </c>
      <c r="P55" s="6">
        <v>0</v>
      </c>
      <c r="Q55" s="6">
        <v>618976.54452646093</v>
      </c>
      <c r="R55" s="7">
        <f t="shared" si="0"/>
        <v>92252603.388410375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23098357.221719999</v>
      </c>
      <c r="I56" s="17">
        <v>0</v>
      </c>
      <c r="J56" s="5">
        <v>0</v>
      </c>
      <c r="K56" s="5">
        <v>0</v>
      </c>
      <c r="L56" s="5">
        <v>0</v>
      </c>
      <c r="M56" s="5">
        <v>132321197.01963</v>
      </c>
      <c r="N56" s="6">
        <v>0</v>
      </c>
      <c r="O56" s="6">
        <v>0</v>
      </c>
      <c r="P56" s="6">
        <v>0</v>
      </c>
      <c r="Q56" s="6">
        <v>457076.0982339434</v>
      </c>
      <c r="R56" s="7">
        <f t="shared" si="0"/>
        <v>155876630.33958393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34346691.981900997</v>
      </c>
      <c r="I57" s="17">
        <v>0</v>
      </c>
      <c r="J57" s="5">
        <v>0</v>
      </c>
      <c r="K57" s="5">
        <v>0</v>
      </c>
      <c r="L57" s="5">
        <v>0</v>
      </c>
      <c r="M57" s="5">
        <v>241502090.25920296</v>
      </c>
      <c r="N57" s="6">
        <v>0</v>
      </c>
      <c r="O57" s="6">
        <v>0</v>
      </c>
      <c r="P57" s="6">
        <v>0</v>
      </c>
      <c r="Q57" s="6">
        <v>933755.73324504239</v>
      </c>
      <c r="R57" s="7">
        <f t="shared" si="0"/>
        <v>276782537.97434896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49802679.963800997</v>
      </c>
      <c r="I58" s="17">
        <v>0</v>
      </c>
      <c r="J58" s="5">
        <v>0</v>
      </c>
      <c r="K58" s="5">
        <v>0</v>
      </c>
      <c r="L58" s="5">
        <v>0</v>
      </c>
      <c r="M58" s="5">
        <v>325032381.34368765</v>
      </c>
      <c r="N58" s="6">
        <v>0</v>
      </c>
      <c r="O58" s="6">
        <v>0</v>
      </c>
      <c r="P58" s="6">
        <v>0</v>
      </c>
      <c r="Q58" s="6">
        <v>882093.79308995465</v>
      </c>
      <c r="R58" s="7">
        <f t="shared" si="0"/>
        <v>375717155.10057861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7530529.2941175997</v>
      </c>
      <c r="I59" s="17">
        <v>0</v>
      </c>
      <c r="J59" s="5">
        <v>0</v>
      </c>
      <c r="K59" s="5">
        <v>0</v>
      </c>
      <c r="L59" s="5">
        <v>0</v>
      </c>
      <c r="M59" s="5">
        <v>61824676.95752494</v>
      </c>
      <c r="N59" s="6">
        <v>0</v>
      </c>
      <c r="O59" s="6">
        <v>0</v>
      </c>
      <c r="P59" s="6">
        <v>0</v>
      </c>
      <c r="Q59" s="6">
        <v>400748.78234418161</v>
      </c>
      <c r="R59" s="7">
        <f t="shared" si="0"/>
        <v>69755955.033986717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20762792.352940999</v>
      </c>
      <c r="I60" s="17">
        <v>0</v>
      </c>
      <c r="J60" s="5">
        <v>0</v>
      </c>
      <c r="K60" s="5">
        <v>0</v>
      </c>
      <c r="L60" s="5">
        <v>0</v>
      </c>
      <c r="M60" s="5">
        <v>142612824.10292548</v>
      </c>
      <c r="N60" s="6">
        <v>0</v>
      </c>
      <c r="O60" s="6">
        <v>0</v>
      </c>
      <c r="P60" s="6">
        <v>0</v>
      </c>
      <c r="Q60" s="6">
        <v>767274.44890919502</v>
      </c>
      <c r="R60" s="7">
        <f t="shared" si="0"/>
        <v>164142890.90477568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4021482.2443438</v>
      </c>
      <c r="I61" s="17">
        <v>0</v>
      </c>
      <c r="J61" s="5">
        <v>0</v>
      </c>
      <c r="K61" s="5">
        <v>0</v>
      </c>
      <c r="L61" s="5">
        <v>0</v>
      </c>
      <c r="M61" s="5">
        <v>35450432.00224591</v>
      </c>
      <c r="N61" s="6">
        <v>0</v>
      </c>
      <c r="O61" s="6">
        <v>0</v>
      </c>
      <c r="P61" s="6">
        <v>0</v>
      </c>
      <c r="Q61" s="6">
        <v>186944.12417768285</v>
      </c>
      <c r="R61" s="7">
        <f t="shared" si="0"/>
        <v>39658858.370767392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38338025.945702001</v>
      </c>
      <c r="I62" s="17">
        <v>0</v>
      </c>
      <c r="J62" s="5">
        <v>0</v>
      </c>
      <c r="K62" s="5">
        <v>0</v>
      </c>
      <c r="L62" s="5">
        <v>0</v>
      </c>
      <c r="M62" s="5">
        <v>267354401.7476874</v>
      </c>
      <c r="N62" s="6">
        <v>0</v>
      </c>
      <c r="O62" s="6">
        <v>0</v>
      </c>
      <c r="P62" s="6">
        <v>0</v>
      </c>
      <c r="Q62" s="6">
        <v>938449.31222398754</v>
      </c>
      <c r="R62" s="7">
        <f t="shared" si="0"/>
        <v>306630877.00561339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32308632.832579002</v>
      </c>
      <c r="I63" s="17">
        <v>0</v>
      </c>
      <c r="J63" s="5">
        <v>0</v>
      </c>
      <c r="K63" s="5">
        <v>0</v>
      </c>
      <c r="L63" s="5">
        <v>0</v>
      </c>
      <c r="M63" s="5">
        <v>188096747.95925784</v>
      </c>
      <c r="N63" s="6">
        <v>0</v>
      </c>
      <c r="O63" s="6">
        <v>0</v>
      </c>
      <c r="P63" s="6">
        <v>0</v>
      </c>
      <c r="Q63" s="6">
        <v>989122.4585820908</v>
      </c>
      <c r="R63" s="7">
        <f t="shared" si="0"/>
        <v>221394503.25041896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29773034.262444001</v>
      </c>
      <c r="I64" s="17">
        <v>0</v>
      </c>
      <c r="J64" s="5">
        <v>0</v>
      </c>
      <c r="K64" s="5">
        <v>0</v>
      </c>
      <c r="L64" s="5">
        <v>0</v>
      </c>
      <c r="M64" s="5">
        <v>170268666.38638693</v>
      </c>
      <c r="N64" s="6">
        <v>0</v>
      </c>
      <c r="O64" s="6">
        <v>0</v>
      </c>
      <c r="P64" s="6">
        <v>0</v>
      </c>
      <c r="Q64" s="6">
        <v>1024564.730485965</v>
      </c>
      <c r="R64" s="7">
        <f t="shared" si="0"/>
        <v>201066265.3793169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26097155.303167</v>
      </c>
      <c r="I65" s="17">
        <v>0</v>
      </c>
      <c r="J65" s="5">
        <v>0</v>
      </c>
      <c r="K65" s="5">
        <v>0</v>
      </c>
      <c r="L65" s="5">
        <v>0</v>
      </c>
      <c r="M65" s="5">
        <v>196371043.794487</v>
      </c>
      <c r="N65" s="6">
        <v>0</v>
      </c>
      <c r="O65" s="6">
        <v>0</v>
      </c>
      <c r="P65" s="6">
        <v>0</v>
      </c>
      <c r="Q65" s="6">
        <v>853741.61203178938</v>
      </c>
      <c r="R65" s="7">
        <f t="shared" si="0"/>
        <v>223321940.70968577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26109946.090498</v>
      </c>
      <c r="I66" s="17">
        <v>0</v>
      </c>
      <c r="J66" s="5">
        <v>0</v>
      </c>
      <c r="K66" s="5">
        <v>0</v>
      </c>
      <c r="L66" s="5">
        <v>0</v>
      </c>
      <c r="M66" s="5">
        <v>199086903.22282067</v>
      </c>
      <c r="N66" s="6">
        <v>0</v>
      </c>
      <c r="O66" s="6">
        <v>0</v>
      </c>
      <c r="P66" s="6">
        <v>0</v>
      </c>
      <c r="Q66" s="6">
        <v>765426.56078337634</v>
      </c>
      <c r="R66" s="7">
        <f t="shared" si="0"/>
        <v>225962275.87410206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18780995.719457</v>
      </c>
      <c r="I67" s="17">
        <v>0</v>
      </c>
      <c r="J67" s="5">
        <v>0</v>
      </c>
      <c r="K67" s="5">
        <v>0</v>
      </c>
      <c r="L67" s="5">
        <v>0</v>
      </c>
      <c r="M67" s="5">
        <v>157985543.39477515</v>
      </c>
      <c r="N67" s="6">
        <v>0</v>
      </c>
      <c r="O67" s="6">
        <v>0</v>
      </c>
      <c r="P67" s="6">
        <v>0</v>
      </c>
      <c r="Q67" s="6">
        <v>467971.14608891448</v>
      </c>
      <c r="R67" s="7">
        <f t="shared" si="0"/>
        <v>177234510.26032108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16453431.565610999</v>
      </c>
      <c r="I68" s="17">
        <v>0</v>
      </c>
      <c r="J68" s="5">
        <v>0</v>
      </c>
      <c r="K68" s="5">
        <v>0</v>
      </c>
      <c r="L68" s="5">
        <v>0</v>
      </c>
      <c r="M68" s="5">
        <v>137612749.10773948</v>
      </c>
      <c r="N68" s="6">
        <v>0</v>
      </c>
      <c r="O68" s="6">
        <v>0</v>
      </c>
      <c r="P68" s="6">
        <v>0</v>
      </c>
      <c r="Q68" s="6">
        <v>613562.79980387702</v>
      </c>
      <c r="R68" s="7">
        <f t="shared" si="0"/>
        <v>154679743.47315437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19654602.932126001</v>
      </c>
      <c r="I69" s="17">
        <v>0</v>
      </c>
      <c r="J69" s="5">
        <v>0</v>
      </c>
      <c r="K69" s="5">
        <v>0</v>
      </c>
      <c r="L69" s="5">
        <v>0</v>
      </c>
      <c r="M69" s="5">
        <v>125904259.47247957</v>
      </c>
      <c r="N69" s="6">
        <v>0</v>
      </c>
      <c r="O69" s="6">
        <v>0</v>
      </c>
      <c r="P69" s="6">
        <v>0</v>
      </c>
      <c r="Q69" s="6">
        <v>646980.66</v>
      </c>
      <c r="R69" s="7">
        <f t="shared" si="0"/>
        <v>146205843.06460556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22336954.923076998</v>
      </c>
      <c r="I70" s="17">
        <v>0</v>
      </c>
      <c r="J70" s="5">
        <v>0</v>
      </c>
      <c r="K70" s="5">
        <v>0</v>
      </c>
      <c r="L70" s="5">
        <v>0</v>
      </c>
      <c r="M70" s="5">
        <v>138878479.93321857</v>
      </c>
      <c r="N70" s="6">
        <v>0</v>
      </c>
      <c r="O70" s="6">
        <v>0</v>
      </c>
      <c r="P70" s="6">
        <v>0</v>
      </c>
      <c r="Q70" s="6">
        <v>484267.68</v>
      </c>
      <c r="R70" s="7">
        <f t="shared" si="0"/>
        <v>161699702.53629556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110451308.78733</v>
      </c>
      <c r="I71" s="17">
        <v>0</v>
      </c>
      <c r="J71" s="5">
        <v>0</v>
      </c>
      <c r="K71" s="5">
        <v>0</v>
      </c>
      <c r="L71" s="5">
        <v>0</v>
      </c>
      <c r="M71" s="5">
        <v>632567131.64717782</v>
      </c>
      <c r="N71" s="6">
        <v>0</v>
      </c>
      <c r="O71" s="6">
        <v>0</v>
      </c>
      <c r="P71" s="6">
        <v>0</v>
      </c>
      <c r="Q71" s="6">
        <v>3308707.2600000002</v>
      </c>
      <c r="R71" s="7">
        <f t="shared" si="0"/>
        <v>746327147.69450784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105788788.67873</v>
      </c>
      <c r="I72" s="17">
        <v>0</v>
      </c>
      <c r="J72" s="5">
        <v>0</v>
      </c>
      <c r="K72" s="5">
        <v>0</v>
      </c>
      <c r="L72" s="5">
        <v>0</v>
      </c>
      <c r="M72" s="5">
        <v>685301556.91551542</v>
      </c>
      <c r="N72" s="6">
        <v>0</v>
      </c>
      <c r="O72" s="6">
        <v>0</v>
      </c>
      <c r="P72" s="6">
        <v>0</v>
      </c>
      <c r="Q72" s="6">
        <v>2895113.16</v>
      </c>
      <c r="R72" s="7">
        <f t="shared" ref="R72:R135" si="1">+SUM(G72:Q72)</f>
        <v>793985458.7542454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79479209.303167999</v>
      </c>
      <c r="I73" s="17">
        <v>0</v>
      </c>
      <c r="J73" s="5">
        <v>0</v>
      </c>
      <c r="K73" s="5">
        <v>0</v>
      </c>
      <c r="L73" s="5">
        <v>0</v>
      </c>
      <c r="M73" s="5">
        <v>740947616.22246099</v>
      </c>
      <c r="N73" s="6">
        <v>0</v>
      </c>
      <c r="O73" s="6">
        <v>0</v>
      </c>
      <c r="P73" s="6">
        <v>0</v>
      </c>
      <c r="Q73" s="6">
        <v>1912939.56</v>
      </c>
      <c r="R73" s="7">
        <f t="shared" si="1"/>
        <v>822339765.08562899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370972868.88687998</v>
      </c>
      <c r="I74" s="17">
        <v>0</v>
      </c>
      <c r="J74" s="5">
        <v>0</v>
      </c>
      <c r="K74" s="5">
        <v>0</v>
      </c>
      <c r="L74" s="5">
        <v>0</v>
      </c>
      <c r="M74" s="5">
        <v>1968350774.0178084</v>
      </c>
      <c r="N74" s="6">
        <v>0</v>
      </c>
      <c r="O74" s="6">
        <v>0</v>
      </c>
      <c r="P74" s="6">
        <v>0</v>
      </c>
      <c r="Q74" s="6">
        <v>7904655.9000000004</v>
      </c>
      <c r="R74" s="7">
        <f t="shared" si="1"/>
        <v>2347228298.8046885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18622304.941176001</v>
      </c>
      <c r="I75" s="17">
        <v>0</v>
      </c>
      <c r="J75" s="5">
        <v>0</v>
      </c>
      <c r="K75" s="5">
        <v>0</v>
      </c>
      <c r="L75" s="5">
        <v>0</v>
      </c>
      <c r="M75" s="5">
        <v>130320364.64933351</v>
      </c>
      <c r="N75" s="6">
        <v>0</v>
      </c>
      <c r="O75" s="6">
        <v>0</v>
      </c>
      <c r="P75" s="6">
        <v>0</v>
      </c>
      <c r="Q75" s="6">
        <v>415003.14</v>
      </c>
      <c r="R75" s="7">
        <f t="shared" si="1"/>
        <v>149357672.73050949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34131743.846153997</v>
      </c>
      <c r="I76" s="17">
        <v>0</v>
      </c>
      <c r="J76" s="5">
        <v>0</v>
      </c>
      <c r="K76" s="5">
        <v>0</v>
      </c>
      <c r="L76" s="5">
        <v>0</v>
      </c>
      <c r="M76" s="5">
        <v>253714699.97335002</v>
      </c>
      <c r="N76" s="6">
        <v>0</v>
      </c>
      <c r="O76" s="6">
        <v>0</v>
      </c>
      <c r="P76" s="6">
        <v>0</v>
      </c>
      <c r="Q76" s="6">
        <v>1634010.3</v>
      </c>
      <c r="R76" s="7">
        <f t="shared" si="1"/>
        <v>289480454.11950403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21433591.113122001</v>
      </c>
      <c r="I77" s="17">
        <v>0</v>
      </c>
      <c r="J77" s="5">
        <v>0</v>
      </c>
      <c r="K77" s="5">
        <v>0</v>
      </c>
      <c r="L77" s="5">
        <v>0</v>
      </c>
      <c r="M77" s="5">
        <v>133794267.91353489</v>
      </c>
      <c r="N77" s="6">
        <v>0</v>
      </c>
      <c r="O77" s="6">
        <v>0</v>
      </c>
      <c r="P77" s="6">
        <v>0</v>
      </c>
      <c r="Q77" s="6">
        <v>756537.66</v>
      </c>
      <c r="R77" s="7">
        <f t="shared" si="1"/>
        <v>155984396.68665689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24022769.656107999</v>
      </c>
      <c r="I78" s="17">
        <v>0</v>
      </c>
      <c r="J78" s="5">
        <v>0</v>
      </c>
      <c r="K78" s="5">
        <v>0</v>
      </c>
      <c r="L78" s="5">
        <v>0</v>
      </c>
      <c r="M78" s="5">
        <v>129173195.24670613</v>
      </c>
      <c r="N78" s="6">
        <v>0</v>
      </c>
      <c r="O78" s="6">
        <v>0</v>
      </c>
      <c r="P78" s="6">
        <v>0</v>
      </c>
      <c r="Q78" s="6">
        <v>502681.68</v>
      </c>
      <c r="R78" s="7">
        <f t="shared" si="1"/>
        <v>153698646.58281413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65662918.361991003</v>
      </c>
      <c r="I79" s="17">
        <v>0</v>
      </c>
      <c r="J79" s="5">
        <v>0</v>
      </c>
      <c r="K79" s="5">
        <v>0</v>
      </c>
      <c r="L79" s="5">
        <v>0</v>
      </c>
      <c r="M79" s="5">
        <v>458010613.36281389</v>
      </c>
      <c r="N79" s="6">
        <v>0</v>
      </c>
      <c r="O79" s="6">
        <v>0</v>
      </c>
      <c r="P79" s="6">
        <v>0</v>
      </c>
      <c r="Q79" s="6">
        <v>1725111.36</v>
      </c>
      <c r="R79" s="7">
        <f t="shared" si="1"/>
        <v>525398643.08480489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11951025.538462</v>
      </c>
      <c r="I80" s="17">
        <v>0</v>
      </c>
      <c r="J80" s="5">
        <v>0</v>
      </c>
      <c r="K80" s="5">
        <v>0</v>
      </c>
      <c r="L80" s="5">
        <v>0</v>
      </c>
      <c r="M80" s="5">
        <v>78227519.391192347</v>
      </c>
      <c r="N80" s="6">
        <v>0</v>
      </c>
      <c r="O80" s="6">
        <v>0</v>
      </c>
      <c r="P80" s="6">
        <v>0</v>
      </c>
      <c r="Q80" s="6">
        <v>408177.31229067105</v>
      </c>
      <c r="R80" s="7">
        <f t="shared" si="1"/>
        <v>90586722.241945013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28842122.642533999</v>
      </c>
      <c r="I81" s="17">
        <v>0</v>
      </c>
      <c r="J81" s="5">
        <v>0</v>
      </c>
      <c r="K81" s="5">
        <v>0</v>
      </c>
      <c r="L81" s="5">
        <v>0</v>
      </c>
      <c r="M81" s="5">
        <v>227102729.99101338</v>
      </c>
      <c r="N81" s="6">
        <v>0</v>
      </c>
      <c r="O81" s="6">
        <v>0</v>
      </c>
      <c r="P81" s="6">
        <v>0</v>
      </c>
      <c r="Q81" s="6">
        <v>979690.18770932883</v>
      </c>
      <c r="R81" s="7">
        <f t="shared" si="1"/>
        <v>256924542.8212567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43932479.990950003</v>
      </c>
      <c r="I82" s="17">
        <v>0</v>
      </c>
      <c r="J82" s="5">
        <v>0</v>
      </c>
      <c r="K82" s="5">
        <v>0</v>
      </c>
      <c r="L82" s="5">
        <v>0</v>
      </c>
      <c r="M82" s="5">
        <v>265401807.80738801</v>
      </c>
      <c r="N82" s="6">
        <v>0</v>
      </c>
      <c r="O82" s="6">
        <v>0</v>
      </c>
      <c r="P82" s="6">
        <v>0</v>
      </c>
      <c r="Q82" s="6">
        <v>1155787.2</v>
      </c>
      <c r="R82" s="7">
        <f t="shared" si="1"/>
        <v>310490074.99833798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70285521.085972995</v>
      </c>
      <c r="I83" s="17">
        <v>0</v>
      </c>
      <c r="J83" s="5">
        <v>0</v>
      </c>
      <c r="K83" s="5">
        <v>0</v>
      </c>
      <c r="L83" s="5">
        <v>0</v>
      </c>
      <c r="M83" s="5">
        <v>499539704.48328614</v>
      </c>
      <c r="N83" s="6">
        <v>0</v>
      </c>
      <c r="O83" s="6">
        <v>0</v>
      </c>
      <c r="P83" s="6">
        <v>0</v>
      </c>
      <c r="Q83" s="6">
        <v>3379530.78</v>
      </c>
      <c r="R83" s="7">
        <f t="shared" si="1"/>
        <v>573204756.34925914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69083166.932126999</v>
      </c>
      <c r="I84" s="17">
        <v>0</v>
      </c>
      <c r="J84" s="5">
        <v>0</v>
      </c>
      <c r="K84" s="5">
        <v>0</v>
      </c>
      <c r="L84" s="5">
        <v>0</v>
      </c>
      <c r="M84" s="5">
        <v>440799079.03419459</v>
      </c>
      <c r="N84" s="6">
        <v>0</v>
      </c>
      <c r="O84" s="6">
        <v>0</v>
      </c>
      <c r="P84" s="6">
        <v>0</v>
      </c>
      <c r="Q84" s="6">
        <v>1661874.84</v>
      </c>
      <c r="R84" s="7">
        <f t="shared" si="1"/>
        <v>511544120.80632156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2585641.6742081</v>
      </c>
      <c r="I85" s="17">
        <v>0</v>
      </c>
      <c r="J85" s="5">
        <v>0</v>
      </c>
      <c r="K85" s="5">
        <v>0</v>
      </c>
      <c r="L85" s="5">
        <v>0</v>
      </c>
      <c r="M85" s="5">
        <v>55536276.428845659</v>
      </c>
      <c r="N85" s="6">
        <v>0</v>
      </c>
      <c r="O85" s="6">
        <v>0</v>
      </c>
      <c r="P85" s="6">
        <v>0</v>
      </c>
      <c r="Q85" s="6">
        <v>212721.30000000002</v>
      </c>
      <c r="R85" s="7">
        <f t="shared" si="1"/>
        <v>58334639.403053753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1071170.1628959</v>
      </c>
      <c r="I86" s="17">
        <v>0</v>
      </c>
      <c r="J86" s="5">
        <v>0</v>
      </c>
      <c r="K86" s="5">
        <v>0</v>
      </c>
      <c r="L86" s="5">
        <v>0</v>
      </c>
      <c r="M86" s="5">
        <v>29546729.989922006</v>
      </c>
      <c r="N86" s="6">
        <v>0</v>
      </c>
      <c r="O86" s="6">
        <v>0</v>
      </c>
      <c r="P86" s="6">
        <v>0</v>
      </c>
      <c r="Q86" s="6">
        <v>193358.16000000003</v>
      </c>
      <c r="R86" s="7">
        <f t="shared" si="1"/>
        <v>30811258.312817905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1390413.5837103999</v>
      </c>
      <c r="I87" s="17">
        <v>0</v>
      </c>
      <c r="J87" s="5">
        <v>0</v>
      </c>
      <c r="K87" s="5">
        <v>0</v>
      </c>
      <c r="L87" s="5">
        <v>0</v>
      </c>
      <c r="M87" s="5">
        <v>15906729.619601702</v>
      </c>
      <c r="N87" s="6">
        <v>0</v>
      </c>
      <c r="O87" s="6">
        <v>0</v>
      </c>
      <c r="P87" s="6">
        <v>0</v>
      </c>
      <c r="Q87" s="6">
        <v>99489.06</v>
      </c>
      <c r="R87" s="7">
        <f t="shared" si="1"/>
        <v>17396632.263312101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3245026.5248868</v>
      </c>
      <c r="I88" s="17">
        <v>0</v>
      </c>
      <c r="J88" s="5">
        <v>0</v>
      </c>
      <c r="K88" s="5">
        <v>0</v>
      </c>
      <c r="L88" s="5">
        <v>0</v>
      </c>
      <c r="M88" s="5">
        <v>36711268.616012119</v>
      </c>
      <c r="N88" s="6">
        <v>0</v>
      </c>
      <c r="O88" s="6">
        <v>0</v>
      </c>
      <c r="P88" s="6">
        <v>0</v>
      </c>
      <c r="Q88" s="6">
        <v>199127.34</v>
      </c>
      <c r="R88" s="7">
        <f t="shared" si="1"/>
        <v>40155422.480898924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2289566.6425339002</v>
      </c>
      <c r="I89" s="17">
        <v>0</v>
      </c>
      <c r="J89" s="5">
        <v>0</v>
      </c>
      <c r="K89" s="5">
        <v>0</v>
      </c>
      <c r="L89" s="5">
        <v>0</v>
      </c>
      <c r="M89" s="5">
        <v>27421481.464301459</v>
      </c>
      <c r="N89" s="6">
        <v>0</v>
      </c>
      <c r="O89" s="6">
        <v>0</v>
      </c>
      <c r="P89" s="6">
        <v>0</v>
      </c>
      <c r="Q89" s="6">
        <v>300985.92</v>
      </c>
      <c r="R89" s="7">
        <f t="shared" si="1"/>
        <v>30012034.02683536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3325702</v>
      </c>
      <c r="I90" s="17">
        <v>0</v>
      </c>
      <c r="J90" s="5">
        <v>0</v>
      </c>
      <c r="K90" s="5">
        <v>0</v>
      </c>
      <c r="L90" s="5">
        <v>0</v>
      </c>
      <c r="M90" s="5">
        <v>18701462.820467509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22243164.820467509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72164866.371040002</v>
      </c>
      <c r="I91" s="17">
        <v>0</v>
      </c>
      <c r="J91" s="5">
        <v>0</v>
      </c>
      <c r="K91" s="5">
        <v>0</v>
      </c>
      <c r="L91" s="5">
        <v>0</v>
      </c>
      <c r="M91" s="5">
        <v>562103364.13639295</v>
      </c>
      <c r="N91" s="6">
        <v>0</v>
      </c>
      <c r="O91" s="6">
        <v>0</v>
      </c>
      <c r="P91" s="6">
        <v>0</v>
      </c>
      <c r="Q91" s="6">
        <v>2624855.2200000002</v>
      </c>
      <c r="R91" s="7">
        <f t="shared" si="1"/>
        <v>636893085.72743297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50704460.208145</v>
      </c>
      <c r="I92" s="17">
        <v>0</v>
      </c>
      <c r="J92" s="5">
        <v>0</v>
      </c>
      <c r="K92" s="5">
        <v>0</v>
      </c>
      <c r="L92" s="5">
        <v>0</v>
      </c>
      <c r="M92" s="5">
        <v>324996679.498263</v>
      </c>
      <c r="N92" s="6">
        <v>0</v>
      </c>
      <c r="O92" s="6">
        <v>0</v>
      </c>
      <c r="P92" s="6">
        <v>0</v>
      </c>
      <c r="Q92" s="6">
        <v>1830219.3</v>
      </c>
      <c r="R92" s="7">
        <f t="shared" si="1"/>
        <v>377531359.00640804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24866849.321267001</v>
      </c>
      <c r="I93" s="17">
        <v>0</v>
      </c>
      <c r="J93" s="5">
        <v>0</v>
      </c>
      <c r="K93" s="5">
        <v>0</v>
      </c>
      <c r="L93" s="5">
        <v>0</v>
      </c>
      <c r="M93" s="5">
        <v>169545155.69434908</v>
      </c>
      <c r="N93" s="6">
        <v>12832448.593044469</v>
      </c>
      <c r="O93" s="6">
        <v>0</v>
      </c>
      <c r="P93" s="6">
        <v>0</v>
      </c>
      <c r="Q93" s="6">
        <v>1174626</v>
      </c>
      <c r="R93" s="7">
        <f t="shared" si="1"/>
        <v>208419079.60866055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128859416.40724</v>
      </c>
      <c r="I94" s="17">
        <v>0</v>
      </c>
      <c r="J94" s="5">
        <v>0</v>
      </c>
      <c r="K94" s="5">
        <v>0</v>
      </c>
      <c r="L94" s="5">
        <v>0</v>
      </c>
      <c r="M94" s="5">
        <v>991374295.66174281</v>
      </c>
      <c r="N94" s="6">
        <v>62644357.955964088</v>
      </c>
      <c r="O94" s="6">
        <v>0</v>
      </c>
      <c r="P94" s="6">
        <v>0</v>
      </c>
      <c r="Q94" s="6">
        <v>3568041.6665814156</v>
      </c>
      <c r="R94" s="7">
        <f t="shared" si="1"/>
        <v>1186446111.6915283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1619770.4072398001</v>
      </c>
      <c r="I95" s="17">
        <v>0</v>
      </c>
      <c r="J95" s="5">
        <v>0</v>
      </c>
      <c r="K95" s="5">
        <v>0</v>
      </c>
      <c r="L95" s="5">
        <v>0</v>
      </c>
      <c r="M95" s="5">
        <v>23900349.951643895</v>
      </c>
      <c r="N95" s="6">
        <v>2721441.7859915397</v>
      </c>
      <c r="O95" s="6">
        <v>0</v>
      </c>
      <c r="P95" s="6">
        <v>0</v>
      </c>
      <c r="Q95" s="6">
        <v>155005.46262153989</v>
      </c>
      <c r="R95" s="7">
        <f t="shared" si="1"/>
        <v>28396567.607496772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2262634.3167420002</v>
      </c>
      <c r="I96" s="17">
        <v>0</v>
      </c>
      <c r="J96" s="5">
        <v>0</v>
      </c>
      <c r="K96" s="5">
        <v>0</v>
      </c>
      <c r="L96" s="5">
        <v>0</v>
      </c>
      <c r="M96" s="5">
        <v>21790789.351724017</v>
      </c>
      <c r="N96" s="6">
        <v>2580068.1867192513</v>
      </c>
      <c r="O96" s="6">
        <v>0</v>
      </c>
      <c r="P96" s="6">
        <v>0</v>
      </c>
      <c r="Q96" s="6">
        <v>146953.23079704429</v>
      </c>
      <c r="R96" s="7">
        <f t="shared" si="1"/>
        <v>26780445.085982312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23981628.036199</v>
      </c>
      <c r="I97" s="17">
        <v>0</v>
      </c>
      <c r="J97" s="5">
        <v>0</v>
      </c>
      <c r="K97" s="5">
        <v>0</v>
      </c>
      <c r="L97" s="5">
        <v>0</v>
      </c>
      <c r="M97" s="5">
        <v>156176280.82780647</v>
      </c>
      <c r="N97" s="6">
        <v>15569206.631634932</v>
      </c>
      <c r="O97" s="6">
        <v>0</v>
      </c>
      <c r="P97" s="6">
        <v>0</v>
      </c>
      <c r="Q97" s="6">
        <v>667148.54970414937</v>
      </c>
      <c r="R97" s="7">
        <f t="shared" si="1"/>
        <v>196394264.04534453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21329964.733031999</v>
      </c>
      <c r="I98" s="17">
        <v>0</v>
      </c>
      <c r="J98" s="5">
        <v>0</v>
      </c>
      <c r="K98" s="5">
        <v>0</v>
      </c>
      <c r="L98" s="5">
        <v>0</v>
      </c>
      <c r="M98" s="5">
        <v>161688313.80944264</v>
      </c>
      <c r="N98" s="6">
        <v>22721815.143321797</v>
      </c>
      <c r="O98" s="6">
        <v>0</v>
      </c>
      <c r="P98" s="6">
        <v>0</v>
      </c>
      <c r="Q98" s="6">
        <v>973641.52060978045</v>
      </c>
      <c r="R98" s="7">
        <f t="shared" si="1"/>
        <v>206713735.20640621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20986863.945700999</v>
      </c>
      <c r="I99" s="17">
        <v>0</v>
      </c>
      <c r="J99" s="5">
        <v>0</v>
      </c>
      <c r="K99" s="5">
        <v>0</v>
      </c>
      <c r="L99" s="5">
        <v>0</v>
      </c>
      <c r="M99" s="5">
        <v>149839374.9539924</v>
      </c>
      <c r="N99" s="6">
        <v>13813750.088603949</v>
      </c>
      <c r="O99" s="6">
        <v>0</v>
      </c>
      <c r="P99" s="6">
        <v>0</v>
      </c>
      <c r="Q99" s="6">
        <v>591926.32968607021</v>
      </c>
      <c r="R99" s="7">
        <f t="shared" si="1"/>
        <v>185231915.31798342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1791656.9502262999</v>
      </c>
      <c r="I100" s="17">
        <v>0</v>
      </c>
      <c r="J100" s="5">
        <v>0</v>
      </c>
      <c r="K100" s="5">
        <v>0</v>
      </c>
      <c r="L100" s="5">
        <v>0</v>
      </c>
      <c r="M100" s="5">
        <v>15302657.187944148</v>
      </c>
      <c r="N100" s="6">
        <v>3293080.8065459812</v>
      </c>
      <c r="O100" s="6">
        <v>0</v>
      </c>
      <c r="P100" s="6">
        <v>0</v>
      </c>
      <c r="Q100" s="6">
        <v>153108.46757409995</v>
      </c>
      <c r="R100" s="7">
        <f t="shared" si="1"/>
        <v>20540503.412290528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59821066.235293999</v>
      </c>
      <c r="I101" s="17">
        <v>0</v>
      </c>
      <c r="J101" s="5">
        <v>0</v>
      </c>
      <c r="K101" s="5">
        <v>0</v>
      </c>
      <c r="L101" s="5">
        <v>0</v>
      </c>
      <c r="M101" s="5">
        <v>465695029.37822008</v>
      </c>
      <c r="N101" s="6">
        <v>41069076.968905129</v>
      </c>
      <c r="O101" s="6">
        <v>0</v>
      </c>
      <c r="P101" s="6">
        <v>0</v>
      </c>
      <c r="Q101" s="6">
        <v>1909465.2724258997</v>
      </c>
      <c r="R101" s="7">
        <f t="shared" si="1"/>
        <v>568494637.85484505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14552505.438913999</v>
      </c>
      <c r="I102" s="17">
        <v>0</v>
      </c>
      <c r="J102" s="5">
        <v>0</v>
      </c>
      <c r="K102" s="5">
        <v>0</v>
      </c>
      <c r="L102" s="5">
        <v>0</v>
      </c>
      <c r="M102" s="5">
        <v>101418850.42154449</v>
      </c>
      <c r="N102" s="6">
        <v>8702624.2526004557</v>
      </c>
      <c r="O102" s="6">
        <v>0</v>
      </c>
      <c r="P102" s="6">
        <v>0</v>
      </c>
      <c r="Q102" s="6">
        <v>496921.14</v>
      </c>
      <c r="R102" s="7">
        <f t="shared" si="1"/>
        <v>125170901.25305896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294482.28959275997</v>
      </c>
      <c r="I103" s="17">
        <v>0</v>
      </c>
      <c r="J103" s="5">
        <v>0</v>
      </c>
      <c r="K103" s="5">
        <v>0</v>
      </c>
      <c r="L103" s="5">
        <v>0</v>
      </c>
      <c r="M103" s="5">
        <v>6873309.0679312982</v>
      </c>
      <c r="N103" s="6">
        <v>0</v>
      </c>
      <c r="O103" s="6">
        <v>0</v>
      </c>
      <c r="P103" s="6">
        <v>0</v>
      </c>
      <c r="Q103" s="6">
        <v>32265.286553844355</v>
      </c>
      <c r="R103" s="7">
        <f t="shared" si="1"/>
        <v>7200056.6440779027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4872524.7149320999</v>
      </c>
      <c r="I104" s="17">
        <v>0</v>
      </c>
      <c r="J104" s="5">
        <v>0</v>
      </c>
      <c r="K104" s="5">
        <v>0</v>
      </c>
      <c r="L104" s="5">
        <v>0</v>
      </c>
      <c r="M104" s="5">
        <v>33126172.768498585</v>
      </c>
      <c r="N104" s="6">
        <v>0</v>
      </c>
      <c r="O104" s="6">
        <v>0</v>
      </c>
      <c r="P104" s="6">
        <v>0</v>
      </c>
      <c r="Q104" s="6">
        <v>186036.73344615565</v>
      </c>
      <c r="R104" s="7">
        <f t="shared" si="1"/>
        <v>38184734.216876842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2778644.9864253001</v>
      </c>
      <c r="I105" s="17">
        <v>0</v>
      </c>
      <c r="J105" s="5">
        <v>0</v>
      </c>
      <c r="K105" s="5">
        <v>0</v>
      </c>
      <c r="L105" s="5">
        <v>0</v>
      </c>
      <c r="M105" s="5">
        <v>38372635.887821436</v>
      </c>
      <c r="N105" s="6">
        <v>0</v>
      </c>
      <c r="O105" s="6">
        <v>0</v>
      </c>
      <c r="P105" s="6">
        <v>0</v>
      </c>
      <c r="Q105" s="6">
        <v>212870.33342755199</v>
      </c>
      <c r="R105" s="7">
        <f t="shared" si="1"/>
        <v>41364151.207674287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2323480.9049773999</v>
      </c>
      <c r="I106" s="17">
        <v>0</v>
      </c>
      <c r="J106" s="5">
        <v>0</v>
      </c>
      <c r="K106" s="5">
        <v>0</v>
      </c>
      <c r="L106" s="5">
        <v>0</v>
      </c>
      <c r="M106" s="5">
        <v>32877038.812552568</v>
      </c>
      <c r="N106" s="6">
        <v>0</v>
      </c>
      <c r="O106" s="6">
        <v>0</v>
      </c>
      <c r="P106" s="6">
        <v>0</v>
      </c>
      <c r="Q106" s="6">
        <v>188589.19892420669</v>
      </c>
      <c r="R106" s="7">
        <f t="shared" si="1"/>
        <v>35389108.916454174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8590648.6606335007</v>
      </c>
      <c r="I107" s="17">
        <v>0</v>
      </c>
      <c r="J107" s="5">
        <v>0</v>
      </c>
      <c r="K107" s="5">
        <v>0</v>
      </c>
      <c r="L107" s="5">
        <v>0</v>
      </c>
      <c r="M107" s="5">
        <v>56238176.673227727</v>
      </c>
      <c r="N107" s="6">
        <v>0</v>
      </c>
      <c r="O107" s="6">
        <v>0</v>
      </c>
      <c r="P107" s="6">
        <v>0</v>
      </c>
      <c r="Q107" s="6">
        <v>369917.65640883736</v>
      </c>
      <c r="R107" s="7">
        <f t="shared" si="1"/>
        <v>65198742.990270071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3763463.8099547001</v>
      </c>
      <c r="I108" s="17">
        <v>0</v>
      </c>
      <c r="J108" s="5">
        <v>0</v>
      </c>
      <c r="K108" s="5">
        <v>0</v>
      </c>
      <c r="L108" s="5">
        <v>0</v>
      </c>
      <c r="M108" s="5">
        <v>34870722.104889967</v>
      </c>
      <c r="N108" s="6">
        <v>0</v>
      </c>
      <c r="O108" s="6">
        <v>0</v>
      </c>
      <c r="P108" s="6">
        <v>0</v>
      </c>
      <c r="Q108" s="6">
        <v>344685.27123940404</v>
      </c>
      <c r="R108" s="7">
        <f t="shared" si="1"/>
        <v>38978871.186084077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53370905.936651997</v>
      </c>
      <c r="I109" s="17">
        <v>0</v>
      </c>
      <c r="J109" s="5">
        <v>0</v>
      </c>
      <c r="K109" s="5">
        <v>0</v>
      </c>
      <c r="L109" s="5">
        <v>0</v>
      </c>
      <c r="M109" s="5">
        <v>506116973.90264517</v>
      </c>
      <c r="N109" s="6">
        <v>0</v>
      </c>
      <c r="O109" s="6">
        <v>0</v>
      </c>
      <c r="P109" s="6">
        <v>0</v>
      </c>
      <c r="Q109" s="6">
        <v>1941276.6</v>
      </c>
      <c r="R109" s="7">
        <f t="shared" si="1"/>
        <v>561429156.4392972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30141243.701357</v>
      </c>
      <c r="I110" s="17">
        <v>0</v>
      </c>
      <c r="J110" s="5">
        <v>0</v>
      </c>
      <c r="K110" s="5">
        <v>0</v>
      </c>
      <c r="L110" s="5">
        <v>0</v>
      </c>
      <c r="M110" s="5">
        <v>255800878.44280225</v>
      </c>
      <c r="N110" s="6">
        <v>0</v>
      </c>
      <c r="O110" s="6">
        <v>0</v>
      </c>
      <c r="P110" s="6">
        <v>0</v>
      </c>
      <c r="Q110" s="6">
        <v>630347.33814439178</v>
      </c>
      <c r="R110" s="7">
        <f t="shared" si="1"/>
        <v>286572469.48230362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56409477.076922998</v>
      </c>
      <c r="I111" s="17">
        <v>0</v>
      </c>
      <c r="J111" s="5">
        <v>0</v>
      </c>
      <c r="K111" s="5">
        <v>0</v>
      </c>
      <c r="L111" s="5">
        <v>0</v>
      </c>
      <c r="M111" s="5">
        <v>524289537.17858529</v>
      </c>
      <c r="N111" s="6">
        <v>0</v>
      </c>
      <c r="O111" s="6">
        <v>0</v>
      </c>
      <c r="P111" s="6">
        <v>0</v>
      </c>
      <c r="Q111" s="6">
        <v>2510650.62</v>
      </c>
      <c r="R111" s="7">
        <f t="shared" si="1"/>
        <v>583209664.87550831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30853811.031674001</v>
      </c>
      <c r="I112" s="17">
        <v>0</v>
      </c>
      <c r="J112" s="5">
        <v>0</v>
      </c>
      <c r="K112" s="5">
        <v>0</v>
      </c>
      <c r="L112" s="5">
        <v>0</v>
      </c>
      <c r="M112" s="5">
        <v>235746416.61210328</v>
      </c>
      <c r="N112" s="6">
        <v>0</v>
      </c>
      <c r="O112" s="6">
        <v>0</v>
      </c>
      <c r="P112" s="6">
        <v>0</v>
      </c>
      <c r="Q112" s="6">
        <v>1070001.9000000001</v>
      </c>
      <c r="R112" s="7">
        <f t="shared" si="1"/>
        <v>267670229.54377729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13555436.434389001</v>
      </c>
      <c r="I113" s="17">
        <v>0</v>
      </c>
      <c r="J113" s="5">
        <v>0</v>
      </c>
      <c r="K113" s="5">
        <v>0</v>
      </c>
      <c r="L113" s="5">
        <v>0</v>
      </c>
      <c r="M113" s="5">
        <v>70990753.601105884</v>
      </c>
      <c r="N113" s="6">
        <v>0</v>
      </c>
      <c r="O113" s="6">
        <v>0</v>
      </c>
      <c r="P113" s="6">
        <v>0</v>
      </c>
      <c r="Q113" s="6">
        <v>155368.62</v>
      </c>
      <c r="R113" s="7">
        <f t="shared" si="1"/>
        <v>84701558.655494884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9265700.3800904993</v>
      </c>
      <c r="I114" s="17">
        <v>0</v>
      </c>
      <c r="J114" s="5">
        <v>0</v>
      </c>
      <c r="K114" s="5">
        <v>0</v>
      </c>
      <c r="L114" s="5">
        <v>0</v>
      </c>
      <c r="M114" s="5">
        <v>76335791.400011718</v>
      </c>
      <c r="N114" s="6">
        <v>0</v>
      </c>
      <c r="O114" s="6">
        <v>0</v>
      </c>
      <c r="P114" s="6">
        <v>0</v>
      </c>
      <c r="Q114" s="6">
        <v>152076.4818556082</v>
      </c>
      <c r="R114" s="7">
        <f t="shared" si="1"/>
        <v>85753568.261957824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13693140.651583999</v>
      </c>
      <c r="I115" s="17">
        <v>0</v>
      </c>
      <c r="J115" s="5">
        <v>0</v>
      </c>
      <c r="K115" s="5">
        <v>0</v>
      </c>
      <c r="L115" s="5">
        <v>0</v>
      </c>
      <c r="M115" s="5">
        <v>72228151.132476613</v>
      </c>
      <c r="N115" s="6">
        <v>0</v>
      </c>
      <c r="O115" s="6">
        <v>0</v>
      </c>
      <c r="P115" s="6">
        <v>0</v>
      </c>
      <c r="Q115" s="6">
        <v>246474.18000000002</v>
      </c>
      <c r="R115" s="7">
        <f t="shared" si="1"/>
        <v>86167765.964060619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7196163.6923075998</v>
      </c>
      <c r="I116" s="17">
        <v>0</v>
      </c>
      <c r="J116" s="5">
        <v>0</v>
      </c>
      <c r="K116" s="5">
        <v>0</v>
      </c>
      <c r="L116" s="5">
        <v>0</v>
      </c>
      <c r="M116" s="5">
        <v>52058278.943558767</v>
      </c>
      <c r="N116" s="6">
        <v>0</v>
      </c>
      <c r="O116" s="6">
        <v>0</v>
      </c>
      <c r="P116" s="6">
        <v>0</v>
      </c>
      <c r="Q116" s="6">
        <v>365918.22000000003</v>
      </c>
      <c r="R116" s="7">
        <f t="shared" si="1"/>
        <v>59620360.855866365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78996937.466064006</v>
      </c>
      <c r="I117" s="17">
        <v>0</v>
      </c>
      <c r="J117" s="5">
        <v>0</v>
      </c>
      <c r="K117" s="5">
        <v>0</v>
      </c>
      <c r="L117" s="5">
        <v>0</v>
      </c>
      <c r="M117" s="5">
        <v>610956778.91709161</v>
      </c>
      <c r="N117" s="6">
        <v>0</v>
      </c>
      <c r="O117" s="6">
        <v>0</v>
      </c>
      <c r="P117" s="6">
        <v>0</v>
      </c>
      <c r="Q117" s="6">
        <v>2246092.7399999998</v>
      </c>
      <c r="R117" s="7">
        <f t="shared" si="1"/>
        <v>692199809.12315559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111440348.76922999</v>
      </c>
      <c r="I118" s="17">
        <v>0</v>
      </c>
      <c r="J118" s="5">
        <v>0</v>
      </c>
      <c r="K118" s="5">
        <v>0</v>
      </c>
      <c r="L118" s="5">
        <v>0</v>
      </c>
      <c r="M118" s="5">
        <v>1054981371.9883398</v>
      </c>
      <c r="N118" s="6">
        <v>0</v>
      </c>
      <c r="O118" s="6">
        <v>0</v>
      </c>
      <c r="P118" s="6">
        <v>0</v>
      </c>
      <c r="Q118" s="6">
        <v>3477388.32</v>
      </c>
      <c r="R118" s="7">
        <f t="shared" si="1"/>
        <v>1169899109.0775697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27437232.307691999</v>
      </c>
      <c r="I119" s="17">
        <v>0</v>
      </c>
      <c r="J119" s="5">
        <v>0</v>
      </c>
      <c r="K119" s="5">
        <v>0</v>
      </c>
      <c r="L119" s="5">
        <v>0</v>
      </c>
      <c r="M119" s="5">
        <v>221180106.06599778</v>
      </c>
      <c r="N119" s="6">
        <v>0</v>
      </c>
      <c r="O119" s="6">
        <v>0</v>
      </c>
      <c r="P119" s="6">
        <v>0</v>
      </c>
      <c r="Q119" s="6">
        <v>714865.86</v>
      </c>
      <c r="R119" s="7">
        <f t="shared" si="1"/>
        <v>249332204.23368979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18025863.040724002</v>
      </c>
      <c r="I120" s="17">
        <v>0</v>
      </c>
      <c r="J120" s="5">
        <v>0</v>
      </c>
      <c r="K120" s="5">
        <v>0</v>
      </c>
      <c r="L120" s="5">
        <v>0</v>
      </c>
      <c r="M120" s="5">
        <v>366227807.24462211</v>
      </c>
      <c r="N120" s="6">
        <v>0</v>
      </c>
      <c r="O120" s="6">
        <v>0</v>
      </c>
      <c r="P120" s="6">
        <v>0</v>
      </c>
      <c r="Q120" s="6">
        <v>837513.36</v>
      </c>
      <c r="R120" s="7">
        <f t="shared" si="1"/>
        <v>385091183.64534611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636037.57466062997</v>
      </c>
      <c r="I121" s="17">
        <v>0</v>
      </c>
      <c r="J121" s="5">
        <v>0</v>
      </c>
      <c r="K121" s="5">
        <v>0</v>
      </c>
      <c r="L121" s="5">
        <v>0</v>
      </c>
      <c r="M121" s="5">
        <v>7586439.0064884666</v>
      </c>
      <c r="N121" s="6">
        <v>0</v>
      </c>
      <c r="O121" s="6">
        <v>0</v>
      </c>
      <c r="P121" s="6">
        <v>0</v>
      </c>
      <c r="Q121" s="6">
        <v>65609.738181818189</v>
      </c>
      <c r="R121" s="7">
        <f t="shared" si="1"/>
        <v>8288086.3193309149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5073476.5429865001</v>
      </c>
      <c r="I122" s="17">
        <v>0</v>
      </c>
      <c r="J122" s="5">
        <v>0</v>
      </c>
      <c r="K122" s="5">
        <v>0</v>
      </c>
      <c r="L122" s="5">
        <v>0</v>
      </c>
      <c r="M122" s="5">
        <v>26945779.157849029</v>
      </c>
      <c r="N122" s="6">
        <v>0</v>
      </c>
      <c r="O122" s="6">
        <v>0</v>
      </c>
      <c r="P122" s="6">
        <v>0</v>
      </c>
      <c r="Q122" s="6">
        <v>131219.47636363638</v>
      </c>
      <c r="R122" s="7">
        <f t="shared" si="1"/>
        <v>32150475.177199166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9416154.2081448007</v>
      </c>
      <c r="I123" s="17">
        <v>0</v>
      </c>
      <c r="J123" s="5">
        <v>0</v>
      </c>
      <c r="K123" s="5">
        <v>0</v>
      </c>
      <c r="L123" s="5">
        <v>0</v>
      </c>
      <c r="M123" s="5">
        <v>44674163.301887244</v>
      </c>
      <c r="N123" s="6">
        <v>0</v>
      </c>
      <c r="O123" s="6">
        <v>0</v>
      </c>
      <c r="P123" s="6">
        <v>0</v>
      </c>
      <c r="Q123" s="6">
        <v>328048.69090909092</v>
      </c>
      <c r="R123" s="7">
        <f t="shared" si="1"/>
        <v>54418366.200941131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19443.257918552001</v>
      </c>
      <c r="I124" s="17">
        <v>0</v>
      </c>
      <c r="J124" s="5">
        <v>0</v>
      </c>
      <c r="K124" s="5">
        <v>0</v>
      </c>
      <c r="L124" s="5">
        <v>0</v>
      </c>
      <c r="M124" s="5">
        <v>34004.921760032776</v>
      </c>
      <c r="N124" s="6">
        <v>0</v>
      </c>
      <c r="O124" s="6">
        <v>0</v>
      </c>
      <c r="P124" s="6">
        <v>0</v>
      </c>
      <c r="Q124" s="6">
        <v>32804.869090909095</v>
      </c>
      <c r="R124" s="7">
        <f t="shared" si="1"/>
        <v>86253.048769493878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110340.48868778</v>
      </c>
      <c r="I125" s="17">
        <v>0</v>
      </c>
      <c r="J125" s="5">
        <v>0</v>
      </c>
      <c r="K125" s="5">
        <v>0</v>
      </c>
      <c r="L125" s="5">
        <v>0</v>
      </c>
      <c r="M125" s="5">
        <v>5526711.0137027968</v>
      </c>
      <c r="N125" s="6">
        <v>0</v>
      </c>
      <c r="O125" s="6">
        <v>0</v>
      </c>
      <c r="P125" s="6">
        <v>0</v>
      </c>
      <c r="Q125" s="6">
        <v>32804.869090909095</v>
      </c>
      <c r="R125" s="7">
        <f t="shared" si="1"/>
        <v>5669856.3714814857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2187.3665158371</v>
      </c>
      <c r="I126" s="17">
        <v>0</v>
      </c>
      <c r="J126" s="5">
        <v>0</v>
      </c>
      <c r="K126" s="5">
        <v>0</v>
      </c>
      <c r="L126" s="5">
        <v>0</v>
      </c>
      <c r="M126" s="5">
        <v>5552185.0179611528</v>
      </c>
      <c r="N126" s="6">
        <v>0</v>
      </c>
      <c r="O126" s="6">
        <v>0</v>
      </c>
      <c r="P126" s="6">
        <v>0</v>
      </c>
      <c r="Q126" s="6">
        <v>32804.869090909095</v>
      </c>
      <c r="R126" s="7">
        <f t="shared" si="1"/>
        <v>5587177.2535678986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0</v>
      </c>
      <c r="I127" s="17">
        <v>0</v>
      </c>
      <c r="J127" s="5">
        <v>0</v>
      </c>
      <c r="K127" s="5">
        <v>0</v>
      </c>
      <c r="L127" s="5">
        <v>0</v>
      </c>
      <c r="M127" s="5">
        <v>2284045.126249963</v>
      </c>
      <c r="N127" s="6">
        <v>0</v>
      </c>
      <c r="O127" s="6">
        <v>0</v>
      </c>
      <c r="P127" s="6">
        <v>0</v>
      </c>
      <c r="Q127" s="6">
        <v>32804.869090909095</v>
      </c>
      <c r="R127" s="7">
        <f t="shared" si="1"/>
        <v>2316849.9953408721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3630785.3755656001</v>
      </c>
      <c r="I128" s="17">
        <v>0</v>
      </c>
      <c r="J128" s="5">
        <v>0</v>
      </c>
      <c r="K128" s="5">
        <v>0</v>
      </c>
      <c r="L128" s="5">
        <v>0</v>
      </c>
      <c r="M128" s="5">
        <v>17668759.067266483</v>
      </c>
      <c r="N128" s="6">
        <v>0</v>
      </c>
      <c r="O128" s="6">
        <v>0</v>
      </c>
      <c r="P128" s="6">
        <v>0</v>
      </c>
      <c r="Q128" s="6">
        <v>131219.47636363638</v>
      </c>
      <c r="R128" s="7">
        <f t="shared" si="1"/>
        <v>21430763.919195719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11179.873303167</v>
      </c>
      <c r="I129" s="17">
        <v>0</v>
      </c>
      <c r="J129" s="5">
        <v>0</v>
      </c>
      <c r="K129" s="5">
        <v>0</v>
      </c>
      <c r="L129" s="5">
        <v>0</v>
      </c>
      <c r="M129" s="5">
        <v>75823.999099853128</v>
      </c>
      <c r="N129" s="6">
        <v>0</v>
      </c>
      <c r="O129" s="6">
        <v>0</v>
      </c>
      <c r="P129" s="6">
        <v>0</v>
      </c>
      <c r="Q129" s="6">
        <v>32804.869090909095</v>
      </c>
      <c r="R129" s="7">
        <f t="shared" si="1"/>
        <v>119808.74149392922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4682671.1493213</v>
      </c>
      <c r="I130" s="17">
        <v>0</v>
      </c>
      <c r="J130" s="5">
        <v>0</v>
      </c>
      <c r="K130" s="5">
        <v>0</v>
      </c>
      <c r="L130" s="5">
        <v>0</v>
      </c>
      <c r="M130" s="5">
        <v>21609640.720070515</v>
      </c>
      <c r="N130" s="6">
        <v>0</v>
      </c>
      <c r="O130" s="6">
        <v>0</v>
      </c>
      <c r="P130" s="6">
        <v>0</v>
      </c>
      <c r="Q130" s="6">
        <v>164024.34545454546</v>
      </c>
      <c r="R130" s="7">
        <f t="shared" si="1"/>
        <v>26456336.214846358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4478029.9004525002</v>
      </c>
      <c r="I131" s="17">
        <v>0</v>
      </c>
      <c r="J131" s="5">
        <v>0</v>
      </c>
      <c r="K131" s="5">
        <v>0</v>
      </c>
      <c r="L131" s="5">
        <v>0</v>
      </c>
      <c r="M131" s="5">
        <v>24884985.533148475</v>
      </c>
      <c r="N131" s="6">
        <v>0</v>
      </c>
      <c r="O131" s="6">
        <v>0</v>
      </c>
      <c r="P131" s="6">
        <v>0</v>
      </c>
      <c r="Q131" s="6">
        <v>98414.607272727269</v>
      </c>
      <c r="R131" s="7">
        <f t="shared" si="1"/>
        <v>29461430.040873703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1280590.9411764999</v>
      </c>
      <c r="I132" s="17">
        <v>0</v>
      </c>
      <c r="J132" s="5">
        <v>0</v>
      </c>
      <c r="K132" s="5">
        <v>0</v>
      </c>
      <c r="L132" s="5">
        <v>0</v>
      </c>
      <c r="M132" s="5">
        <v>6111701.963648322</v>
      </c>
      <c r="N132" s="6">
        <v>0</v>
      </c>
      <c r="O132" s="6">
        <v>0</v>
      </c>
      <c r="P132" s="6">
        <v>0</v>
      </c>
      <c r="Q132" s="6">
        <v>20287.410366100838</v>
      </c>
      <c r="R132" s="7">
        <f t="shared" si="1"/>
        <v>7412580.3151909234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576224.78733031999</v>
      </c>
      <c r="I133" s="17">
        <v>0</v>
      </c>
      <c r="J133" s="5">
        <v>0</v>
      </c>
      <c r="K133" s="5">
        <v>0</v>
      </c>
      <c r="L133" s="5">
        <v>0</v>
      </c>
      <c r="M133" s="5">
        <v>9212636.6979880873</v>
      </c>
      <c r="N133" s="6">
        <v>0</v>
      </c>
      <c r="O133" s="6">
        <v>0</v>
      </c>
      <c r="P133" s="6">
        <v>0</v>
      </c>
      <c r="Q133" s="6">
        <v>34385.069633899169</v>
      </c>
      <c r="R133" s="7">
        <f t="shared" si="1"/>
        <v>9823246.5549523067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38006189.248869002</v>
      </c>
      <c r="I134" s="17">
        <v>0</v>
      </c>
      <c r="J134" s="5">
        <v>0</v>
      </c>
      <c r="K134" s="5">
        <v>0</v>
      </c>
      <c r="L134" s="5">
        <v>0</v>
      </c>
      <c r="M134" s="5">
        <v>317078505.12480372</v>
      </c>
      <c r="N134" s="6">
        <v>0</v>
      </c>
      <c r="O134" s="6">
        <v>0</v>
      </c>
      <c r="P134" s="6">
        <v>0</v>
      </c>
      <c r="Q134" s="6">
        <v>1656779.3243721169</v>
      </c>
      <c r="R134" s="7">
        <f t="shared" si="1"/>
        <v>356741473.69804484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14206256.533937</v>
      </c>
      <c r="I135" s="17">
        <v>0</v>
      </c>
      <c r="J135" s="5">
        <v>0</v>
      </c>
      <c r="K135" s="5">
        <v>0</v>
      </c>
      <c r="L135" s="5">
        <v>0</v>
      </c>
      <c r="M135" s="5">
        <v>78822340.535358161</v>
      </c>
      <c r="N135" s="6">
        <v>0</v>
      </c>
      <c r="O135" s="6">
        <v>0</v>
      </c>
      <c r="P135" s="6">
        <v>0</v>
      </c>
      <c r="Q135" s="6">
        <v>349464.98535435944</v>
      </c>
      <c r="R135" s="7">
        <f t="shared" si="1"/>
        <v>93378062.054649532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37786795.357465997</v>
      </c>
      <c r="I136" s="17">
        <v>0</v>
      </c>
      <c r="J136" s="5">
        <v>0</v>
      </c>
      <c r="K136" s="5">
        <v>0</v>
      </c>
      <c r="L136" s="5">
        <v>0</v>
      </c>
      <c r="M136" s="5">
        <v>259896765.00392067</v>
      </c>
      <c r="N136" s="6">
        <v>0</v>
      </c>
      <c r="O136" s="6">
        <v>0</v>
      </c>
      <c r="P136" s="6">
        <v>0</v>
      </c>
      <c r="Q136" s="6">
        <v>1216466.8702735237</v>
      </c>
      <c r="R136" s="7">
        <f t="shared" ref="R136:R199" si="2">+SUM(G136:Q136)</f>
        <v>298900027.23166019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21123977.791855</v>
      </c>
      <c r="I137" s="17">
        <v>0</v>
      </c>
      <c r="J137" s="5">
        <v>0</v>
      </c>
      <c r="K137" s="5">
        <v>0</v>
      </c>
      <c r="L137" s="5">
        <v>0</v>
      </c>
      <c r="M137" s="5">
        <v>126263643.17823771</v>
      </c>
      <c r="N137" s="6">
        <v>0</v>
      </c>
      <c r="O137" s="6">
        <v>0</v>
      </c>
      <c r="P137" s="6">
        <v>0</v>
      </c>
      <c r="Q137" s="6">
        <v>151227.75182683161</v>
      </c>
      <c r="R137" s="7">
        <f t="shared" si="2"/>
        <v>147538848.72191954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31424966.977375999</v>
      </c>
      <c r="I138" s="17">
        <v>0</v>
      </c>
      <c r="J138" s="5">
        <v>0</v>
      </c>
      <c r="K138" s="5">
        <v>0</v>
      </c>
      <c r="L138" s="5">
        <v>0</v>
      </c>
      <c r="M138" s="5">
        <v>159893385.84641784</v>
      </c>
      <c r="N138" s="6">
        <v>0</v>
      </c>
      <c r="O138" s="6">
        <v>0</v>
      </c>
      <c r="P138" s="6">
        <v>0</v>
      </c>
      <c r="Q138" s="6">
        <v>518642.15227160917</v>
      </c>
      <c r="R138" s="7">
        <f t="shared" si="2"/>
        <v>191836994.97606543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2538051.1312217</v>
      </c>
      <c r="I139" s="17">
        <v>0</v>
      </c>
      <c r="J139" s="5">
        <v>0</v>
      </c>
      <c r="K139" s="5">
        <v>0</v>
      </c>
      <c r="L139" s="5">
        <v>0</v>
      </c>
      <c r="M139" s="5">
        <v>16894681.280104388</v>
      </c>
      <c r="N139" s="6">
        <v>0</v>
      </c>
      <c r="O139" s="6">
        <v>0</v>
      </c>
      <c r="P139" s="6">
        <v>0</v>
      </c>
      <c r="Q139" s="6">
        <v>449286.30617543199</v>
      </c>
      <c r="R139" s="7">
        <f t="shared" si="2"/>
        <v>19882018.717501521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13700516.959276</v>
      </c>
      <c r="I140" s="17">
        <v>0</v>
      </c>
      <c r="J140" s="5">
        <v>0</v>
      </c>
      <c r="K140" s="5">
        <v>0</v>
      </c>
      <c r="L140" s="5">
        <v>0</v>
      </c>
      <c r="M140" s="5">
        <v>81418133.4691571</v>
      </c>
      <c r="N140" s="6">
        <v>0</v>
      </c>
      <c r="O140" s="6">
        <v>0</v>
      </c>
      <c r="P140" s="6">
        <v>0</v>
      </c>
      <c r="Q140" s="6">
        <v>336859.48190508154</v>
      </c>
      <c r="R140" s="7">
        <f t="shared" si="2"/>
        <v>95455509.910338193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11812687.764706001</v>
      </c>
      <c r="I141" s="17">
        <v>0</v>
      </c>
      <c r="J141" s="5">
        <v>0</v>
      </c>
      <c r="K141" s="5">
        <v>0</v>
      </c>
      <c r="L141" s="5">
        <v>0</v>
      </c>
      <c r="M141" s="5">
        <v>80815195.47693266</v>
      </c>
      <c r="N141" s="6">
        <v>0</v>
      </c>
      <c r="O141" s="6">
        <v>0</v>
      </c>
      <c r="P141" s="6">
        <v>0</v>
      </c>
      <c r="Q141" s="6">
        <v>706868.38916179189</v>
      </c>
      <c r="R141" s="7">
        <f t="shared" si="2"/>
        <v>93334751.630800456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24687201.176470999</v>
      </c>
      <c r="I142" s="17">
        <v>0</v>
      </c>
      <c r="J142" s="5">
        <v>0</v>
      </c>
      <c r="K142" s="5">
        <v>0</v>
      </c>
      <c r="L142" s="5">
        <v>0</v>
      </c>
      <c r="M142" s="5">
        <v>179766017.59871483</v>
      </c>
      <c r="N142" s="6">
        <v>0</v>
      </c>
      <c r="O142" s="6">
        <v>0</v>
      </c>
      <c r="P142" s="6">
        <v>0</v>
      </c>
      <c r="Q142" s="6">
        <v>2056864.7386592538</v>
      </c>
      <c r="R142" s="7">
        <f t="shared" si="2"/>
        <v>206510083.51384509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68890095.819003999</v>
      </c>
      <c r="I143" s="17">
        <v>0</v>
      </c>
      <c r="J143" s="5">
        <v>0</v>
      </c>
      <c r="K143" s="5">
        <v>0</v>
      </c>
      <c r="L143" s="5">
        <v>0</v>
      </c>
      <c r="M143" s="5">
        <v>499171607.46313149</v>
      </c>
      <c r="N143" s="6">
        <v>30899930.882133707</v>
      </c>
      <c r="O143" s="6">
        <v>0</v>
      </c>
      <c r="P143" s="6">
        <v>0</v>
      </c>
      <c r="Q143" s="6">
        <v>2931014.5200000005</v>
      </c>
      <c r="R143" s="7">
        <f t="shared" si="2"/>
        <v>601892648.68426919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14972678.705882</v>
      </c>
      <c r="I144" s="17">
        <v>0</v>
      </c>
      <c r="J144" s="5">
        <v>0</v>
      </c>
      <c r="K144" s="5">
        <v>0</v>
      </c>
      <c r="L144" s="5">
        <v>0</v>
      </c>
      <c r="M144" s="5">
        <v>76509670.027484402</v>
      </c>
      <c r="N144" s="6">
        <v>0</v>
      </c>
      <c r="O144" s="6">
        <v>0</v>
      </c>
      <c r="P144" s="6">
        <v>0</v>
      </c>
      <c r="Q144" s="6">
        <v>557475.07592773729</v>
      </c>
      <c r="R144" s="7">
        <f t="shared" si="2"/>
        <v>92039823.809294134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5147171.1312218001</v>
      </c>
      <c r="I145" s="17">
        <v>0</v>
      </c>
      <c r="J145" s="5">
        <v>0</v>
      </c>
      <c r="K145" s="5">
        <v>0</v>
      </c>
      <c r="L145" s="5">
        <v>0</v>
      </c>
      <c r="M145" s="5">
        <v>34574990.308039948</v>
      </c>
      <c r="N145" s="6">
        <v>0</v>
      </c>
      <c r="O145" s="6">
        <v>0</v>
      </c>
      <c r="P145" s="6">
        <v>0</v>
      </c>
      <c r="Q145" s="6">
        <v>229982.44407226276</v>
      </c>
      <c r="R145" s="7">
        <f t="shared" si="2"/>
        <v>39952143.883334011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87752202.488686994</v>
      </c>
      <c r="I146" s="17">
        <v>0</v>
      </c>
      <c r="J146" s="5">
        <v>0</v>
      </c>
      <c r="K146" s="5">
        <v>0</v>
      </c>
      <c r="L146" s="5">
        <v>0</v>
      </c>
      <c r="M146" s="5">
        <v>744957911.41082752</v>
      </c>
      <c r="N146" s="6">
        <v>0</v>
      </c>
      <c r="O146" s="6">
        <v>0</v>
      </c>
      <c r="P146" s="6">
        <v>0</v>
      </c>
      <c r="Q146" s="6">
        <v>2823110.64</v>
      </c>
      <c r="R146" s="7">
        <f t="shared" si="2"/>
        <v>835533224.53951454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135612688.74208</v>
      </c>
      <c r="I147" s="17">
        <v>0</v>
      </c>
      <c r="J147" s="5">
        <v>0</v>
      </c>
      <c r="K147" s="5">
        <v>0</v>
      </c>
      <c r="L147" s="5">
        <v>0</v>
      </c>
      <c r="M147" s="5">
        <v>1094441648.6670361</v>
      </c>
      <c r="N147" s="6">
        <v>0</v>
      </c>
      <c r="O147" s="6">
        <v>0</v>
      </c>
      <c r="P147" s="6">
        <v>0</v>
      </c>
      <c r="Q147" s="6">
        <v>3842989.8452721164</v>
      </c>
      <c r="R147" s="7">
        <f t="shared" si="2"/>
        <v>1233897327.2543881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53315110.244344003</v>
      </c>
      <c r="I148" s="17">
        <v>0</v>
      </c>
      <c r="J148" s="5">
        <v>0</v>
      </c>
      <c r="K148" s="5">
        <v>0</v>
      </c>
      <c r="L148" s="5">
        <v>0</v>
      </c>
      <c r="M148" s="5">
        <v>407432386.33111584</v>
      </c>
      <c r="N148" s="6">
        <v>0</v>
      </c>
      <c r="O148" s="6">
        <v>0</v>
      </c>
      <c r="P148" s="6">
        <v>0</v>
      </c>
      <c r="Q148" s="6">
        <v>1611671.75208256</v>
      </c>
      <c r="R148" s="7">
        <f t="shared" si="2"/>
        <v>462359168.32754242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39760563.221718997</v>
      </c>
      <c r="I149" s="17">
        <v>0</v>
      </c>
      <c r="J149" s="5">
        <v>0</v>
      </c>
      <c r="K149" s="5">
        <v>0</v>
      </c>
      <c r="L149" s="5">
        <v>0</v>
      </c>
      <c r="M149" s="5">
        <v>253858112.72679999</v>
      </c>
      <c r="N149" s="6">
        <v>0</v>
      </c>
      <c r="O149" s="6">
        <v>0</v>
      </c>
      <c r="P149" s="6">
        <v>0</v>
      </c>
      <c r="Q149" s="6">
        <v>1023178.9426453243</v>
      </c>
      <c r="R149" s="7">
        <f t="shared" si="2"/>
        <v>294641854.8911643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204749811.07692</v>
      </c>
      <c r="I150" s="17">
        <v>0</v>
      </c>
      <c r="J150" s="5">
        <v>0</v>
      </c>
      <c r="K150" s="5">
        <v>0</v>
      </c>
      <c r="L150" s="5">
        <v>0</v>
      </c>
      <c r="M150" s="5">
        <v>1482612147.8576527</v>
      </c>
      <c r="N150" s="6">
        <v>0</v>
      </c>
      <c r="O150" s="6">
        <v>0</v>
      </c>
      <c r="P150" s="6">
        <v>0</v>
      </c>
      <c r="Q150" s="6">
        <v>4527526.8599999994</v>
      </c>
      <c r="R150" s="7">
        <f t="shared" si="2"/>
        <v>1691889485.7945726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169181824.80543</v>
      </c>
      <c r="I151" s="17">
        <v>0</v>
      </c>
      <c r="J151" s="5">
        <v>0</v>
      </c>
      <c r="K151" s="5">
        <v>0</v>
      </c>
      <c r="L151" s="5">
        <v>0</v>
      </c>
      <c r="M151" s="5">
        <v>1418464611.2164683</v>
      </c>
      <c r="N151" s="6">
        <v>0</v>
      </c>
      <c r="O151" s="6">
        <v>0</v>
      </c>
      <c r="P151" s="6">
        <v>0</v>
      </c>
      <c r="Q151" s="6">
        <v>4716615.8445541933</v>
      </c>
      <c r="R151" s="7">
        <f t="shared" si="2"/>
        <v>1592363051.8664525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100706956.04525</v>
      </c>
      <c r="I152" s="17">
        <v>0</v>
      </c>
      <c r="J152" s="5">
        <v>0</v>
      </c>
      <c r="K152" s="5">
        <v>0</v>
      </c>
      <c r="L152" s="5">
        <v>0</v>
      </c>
      <c r="M152" s="5">
        <v>828871988.87897944</v>
      </c>
      <c r="N152" s="6">
        <v>0</v>
      </c>
      <c r="O152" s="6">
        <v>0</v>
      </c>
      <c r="P152" s="6">
        <v>0</v>
      </c>
      <c r="Q152" s="6">
        <v>4510318.5031884871</v>
      </c>
      <c r="R152" s="7">
        <f t="shared" si="2"/>
        <v>934089263.42741787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26068314.968325999</v>
      </c>
      <c r="I153" s="17">
        <v>0</v>
      </c>
      <c r="J153" s="5">
        <v>0</v>
      </c>
      <c r="K153" s="5">
        <v>0</v>
      </c>
      <c r="L153" s="5">
        <v>0</v>
      </c>
      <c r="M153" s="5">
        <v>154920622.47543177</v>
      </c>
      <c r="N153" s="6">
        <v>0</v>
      </c>
      <c r="O153" s="6">
        <v>0</v>
      </c>
      <c r="P153" s="6">
        <v>0</v>
      </c>
      <c r="Q153" s="6">
        <v>1365805.5269273706</v>
      </c>
      <c r="R153" s="7">
        <f t="shared" si="2"/>
        <v>182354742.97068515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27617587.936652001</v>
      </c>
      <c r="I154" s="17">
        <v>0</v>
      </c>
      <c r="J154" s="5">
        <v>0</v>
      </c>
      <c r="K154" s="5">
        <v>0</v>
      </c>
      <c r="L154" s="5">
        <v>0</v>
      </c>
      <c r="M154" s="5">
        <v>182864149.51825035</v>
      </c>
      <c r="N154" s="6">
        <v>0</v>
      </c>
      <c r="O154" s="6">
        <v>0</v>
      </c>
      <c r="P154" s="6">
        <v>0</v>
      </c>
      <c r="Q154" s="6">
        <v>1439049.7832888213</v>
      </c>
      <c r="R154" s="7">
        <f t="shared" si="2"/>
        <v>211920787.23819116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2613218.1447963999</v>
      </c>
      <c r="I155" s="17">
        <v>0</v>
      </c>
      <c r="J155" s="5">
        <v>0</v>
      </c>
      <c r="K155" s="5">
        <v>0</v>
      </c>
      <c r="L155" s="5">
        <v>0</v>
      </c>
      <c r="M155" s="5">
        <v>23852068.906231973</v>
      </c>
      <c r="N155" s="6">
        <v>0</v>
      </c>
      <c r="O155" s="6">
        <v>0</v>
      </c>
      <c r="P155" s="6">
        <v>0</v>
      </c>
      <c r="Q155" s="6">
        <v>490145.24204112933</v>
      </c>
      <c r="R155" s="7">
        <f t="shared" si="2"/>
        <v>26955432.293069504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14182535.755656</v>
      </c>
      <c r="I156" s="17">
        <v>0</v>
      </c>
      <c r="J156" s="5">
        <v>0</v>
      </c>
      <c r="K156" s="5">
        <v>0</v>
      </c>
      <c r="L156" s="5">
        <v>0</v>
      </c>
      <c r="M156" s="5">
        <v>106458867.22235152</v>
      </c>
      <c r="N156" s="6">
        <v>0</v>
      </c>
      <c r="O156" s="6">
        <v>0</v>
      </c>
      <c r="P156" s="6">
        <v>0</v>
      </c>
      <c r="Q156" s="6">
        <v>415566.72000000003</v>
      </c>
      <c r="R156" s="7">
        <f t="shared" si="2"/>
        <v>121056969.69800752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66197891.040724002</v>
      </c>
      <c r="I157" s="17">
        <v>0</v>
      </c>
      <c r="J157" s="5">
        <v>0</v>
      </c>
      <c r="K157" s="5">
        <v>0</v>
      </c>
      <c r="L157" s="5">
        <v>0</v>
      </c>
      <c r="M157" s="5">
        <v>638594728.19761717</v>
      </c>
      <c r="N157" s="6">
        <v>0</v>
      </c>
      <c r="O157" s="6">
        <v>0</v>
      </c>
      <c r="P157" s="6">
        <v>0</v>
      </c>
      <c r="Q157" s="6">
        <v>2772821.3723523403</v>
      </c>
      <c r="R157" s="7">
        <f t="shared" si="2"/>
        <v>707565440.61069357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59268869.574661002</v>
      </c>
      <c r="I158" s="17">
        <v>0</v>
      </c>
      <c r="J158" s="5">
        <v>0</v>
      </c>
      <c r="K158" s="5">
        <v>0</v>
      </c>
      <c r="L158" s="5">
        <v>0</v>
      </c>
      <c r="M158" s="5">
        <v>513885150.26035798</v>
      </c>
      <c r="N158" s="6">
        <v>0</v>
      </c>
      <c r="O158" s="6">
        <v>0</v>
      </c>
      <c r="P158" s="6">
        <v>0</v>
      </c>
      <c r="Q158" s="6">
        <v>2652510.8038273035</v>
      </c>
      <c r="R158" s="7">
        <f t="shared" si="2"/>
        <v>575806530.63884628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32121651.348416001</v>
      </c>
      <c r="I159" s="17">
        <v>0</v>
      </c>
      <c r="J159" s="5">
        <v>0</v>
      </c>
      <c r="K159" s="5">
        <v>0</v>
      </c>
      <c r="L159" s="5">
        <v>0</v>
      </c>
      <c r="M159" s="5">
        <v>226367941.75244731</v>
      </c>
      <c r="N159" s="6">
        <v>0</v>
      </c>
      <c r="O159" s="6">
        <v>0</v>
      </c>
      <c r="P159" s="6">
        <v>0</v>
      </c>
      <c r="Q159" s="6">
        <v>813050.76382035692</v>
      </c>
      <c r="R159" s="7">
        <f t="shared" si="2"/>
        <v>259302643.86468366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70688112.244343996</v>
      </c>
      <c r="I160" s="17">
        <v>0</v>
      </c>
      <c r="J160" s="5">
        <v>0</v>
      </c>
      <c r="K160" s="5">
        <v>0</v>
      </c>
      <c r="L160" s="5">
        <v>0</v>
      </c>
      <c r="M160" s="5">
        <v>553978859.62135518</v>
      </c>
      <c r="N160" s="6">
        <v>45221437.308909051</v>
      </c>
      <c r="O160" s="6">
        <v>0</v>
      </c>
      <c r="P160" s="6">
        <v>0</v>
      </c>
      <c r="Q160" s="6">
        <v>3867030</v>
      </c>
      <c r="R160" s="7">
        <f t="shared" si="2"/>
        <v>673755439.17460823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69363402.009049997</v>
      </c>
      <c r="I161" s="17">
        <v>0</v>
      </c>
      <c r="J161" s="5">
        <v>0</v>
      </c>
      <c r="K161" s="5">
        <v>0</v>
      </c>
      <c r="L161" s="5">
        <v>0</v>
      </c>
      <c r="M161" s="5">
        <v>637926036.75190759</v>
      </c>
      <c r="N161" s="6">
        <v>40126064.091003805</v>
      </c>
      <c r="O161" s="6">
        <v>0</v>
      </c>
      <c r="P161" s="6">
        <v>0</v>
      </c>
      <c r="Q161" s="6">
        <v>2849181.66</v>
      </c>
      <c r="R161" s="7">
        <f t="shared" si="2"/>
        <v>750264684.51196134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16071860.099548001</v>
      </c>
      <c r="I162" s="17">
        <v>0</v>
      </c>
      <c r="J162" s="5">
        <v>0</v>
      </c>
      <c r="K162" s="5">
        <v>0</v>
      </c>
      <c r="L162" s="5">
        <v>0</v>
      </c>
      <c r="M162" s="5">
        <v>145120158.5202913</v>
      </c>
      <c r="N162" s="6">
        <v>8012910.4808177697</v>
      </c>
      <c r="O162" s="6">
        <v>0</v>
      </c>
      <c r="P162" s="6">
        <v>0</v>
      </c>
      <c r="Q162" s="6">
        <v>670249.20765445626</v>
      </c>
      <c r="R162" s="7">
        <f t="shared" si="2"/>
        <v>169875178.30831152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3287527.1040725</v>
      </c>
      <c r="I163" s="17">
        <v>0</v>
      </c>
      <c r="J163" s="5">
        <v>0</v>
      </c>
      <c r="K163" s="5">
        <v>0</v>
      </c>
      <c r="L163" s="5">
        <v>0</v>
      </c>
      <c r="M163" s="5">
        <v>32254124.230754446</v>
      </c>
      <c r="N163" s="6">
        <v>1147561.5803058913</v>
      </c>
      <c r="O163" s="6">
        <v>0</v>
      </c>
      <c r="P163" s="6">
        <v>0</v>
      </c>
      <c r="Q163" s="6">
        <v>95989.121777412161</v>
      </c>
      <c r="R163" s="7">
        <f t="shared" si="2"/>
        <v>36785202.036910251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37549975.104071997</v>
      </c>
      <c r="I164" s="17">
        <v>0</v>
      </c>
      <c r="J164" s="5">
        <v>0</v>
      </c>
      <c r="K164" s="5">
        <v>0</v>
      </c>
      <c r="L164" s="5">
        <v>0</v>
      </c>
      <c r="M164" s="5">
        <v>211873884.85203341</v>
      </c>
      <c r="N164" s="6">
        <v>0</v>
      </c>
      <c r="O164" s="6">
        <v>0</v>
      </c>
      <c r="P164" s="6">
        <v>0</v>
      </c>
      <c r="Q164" s="6">
        <v>1060620.6905507059</v>
      </c>
      <c r="R164" s="7">
        <f t="shared" si="2"/>
        <v>250484480.64665613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91836863.194570005</v>
      </c>
      <c r="I165" s="17">
        <v>0</v>
      </c>
      <c r="J165" s="5">
        <v>0</v>
      </c>
      <c r="K165" s="5">
        <v>0</v>
      </c>
      <c r="L165" s="5">
        <v>0</v>
      </c>
      <c r="M165" s="5">
        <v>697578930.58448339</v>
      </c>
      <c r="N165" s="6">
        <v>0</v>
      </c>
      <c r="O165" s="6">
        <v>0</v>
      </c>
      <c r="P165" s="6">
        <v>0</v>
      </c>
      <c r="Q165" s="6">
        <v>3213129.6403507609</v>
      </c>
      <c r="R165" s="7">
        <f t="shared" si="2"/>
        <v>792628923.41940427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44070099.457013004</v>
      </c>
      <c r="I166" s="17">
        <v>0</v>
      </c>
      <c r="J166" s="5">
        <v>0</v>
      </c>
      <c r="K166" s="5">
        <v>0</v>
      </c>
      <c r="L166" s="5">
        <v>0</v>
      </c>
      <c r="M166" s="5">
        <v>337031144.78119212</v>
      </c>
      <c r="N166" s="6">
        <v>0</v>
      </c>
      <c r="O166" s="6">
        <v>0</v>
      </c>
      <c r="P166" s="6">
        <v>0</v>
      </c>
      <c r="Q166" s="6">
        <v>1415117.251112805</v>
      </c>
      <c r="R166" s="7">
        <f t="shared" si="2"/>
        <v>382516361.48931795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17771764.714931998</v>
      </c>
      <c r="I167" s="17">
        <v>0</v>
      </c>
      <c r="J167" s="5">
        <v>0</v>
      </c>
      <c r="K167" s="5">
        <v>0</v>
      </c>
      <c r="L167" s="5">
        <v>0</v>
      </c>
      <c r="M167" s="5">
        <v>162023816.89147207</v>
      </c>
      <c r="N167" s="6">
        <v>0</v>
      </c>
      <c r="O167" s="6">
        <v>0</v>
      </c>
      <c r="P167" s="6">
        <v>0</v>
      </c>
      <c r="Q167" s="6">
        <v>993912.02719061216</v>
      </c>
      <c r="R167" s="7">
        <f t="shared" si="2"/>
        <v>180789493.63359469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39004960.823530003</v>
      </c>
      <c r="I168" s="17">
        <v>0</v>
      </c>
      <c r="J168" s="5">
        <v>0</v>
      </c>
      <c r="K168" s="5">
        <v>0</v>
      </c>
      <c r="L168" s="5">
        <v>0</v>
      </c>
      <c r="M168" s="5">
        <v>268263761.02181005</v>
      </c>
      <c r="N168" s="6">
        <v>0</v>
      </c>
      <c r="O168" s="6">
        <v>0</v>
      </c>
      <c r="P168" s="6">
        <v>0</v>
      </c>
      <c r="Q168" s="6">
        <v>1293568.850795116</v>
      </c>
      <c r="R168" s="7">
        <f t="shared" si="2"/>
        <v>308562290.69613516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35764697.040724002</v>
      </c>
      <c r="I169" s="17">
        <v>0</v>
      </c>
      <c r="J169" s="5">
        <v>0</v>
      </c>
      <c r="K169" s="5">
        <v>0</v>
      </c>
      <c r="L169" s="5">
        <v>0</v>
      </c>
      <c r="M169" s="5">
        <v>304917897.86223429</v>
      </c>
      <c r="N169" s="6">
        <v>19783973.712434761</v>
      </c>
      <c r="O169" s="6">
        <v>0</v>
      </c>
      <c r="P169" s="6">
        <v>0</v>
      </c>
      <c r="Q169" s="6">
        <v>1441903.5621188295</v>
      </c>
      <c r="R169" s="7">
        <f t="shared" si="2"/>
        <v>361908472.17751187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73294666.461539</v>
      </c>
      <c r="I170" s="17">
        <v>0</v>
      </c>
      <c r="J170" s="5">
        <v>0</v>
      </c>
      <c r="K170" s="5">
        <v>0</v>
      </c>
      <c r="L170" s="5">
        <v>0</v>
      </c>
      <c r="M170" s="5">
        <v>757774470.77464938</v>
      </c>
      <c r="N170" s="6">
        <v>48203673.232419372</v>
      </c>
      <c r="O170" s="6">
        <v>0</v>
      </c>
      <c r="P170" s="6">
        <v>0</v>
      </c>
      <c r="Q170" s="6">
        <v>3513199.5801911005</v>
      </c>
      <c r="R170" s="7">
        <f t="shared" si="2"/>
        <v>882786010.04879892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59750816.054297999</v>
      </c>
      <c r="I171" s="17">
        <v>0</v>
      </c>
      <c r="J171" s="5">
        <v>0</v>
      </c>
      <c r="K171" s="5">
        <v>0</v>
      </c>
      <c r="L171" s="5">
        <v>0</v>
      </c>
      <c r="M171" s="5">
        <v>347984826.10354823</v>
      </c>
      <c r="N171" s="6">
        <v>0</v>
      </c>
      <c r="O171" s="6">
        <v>0</v>
      </c>
      <c r="P171" s="6">
        <v>0</v>
      </c>
      <c r="Q171" s="6">
        <v>1832587.74</v>
      </c>
      <c r="R171" s="7">
        <f t="shared" si="2"/>
        <v>409568229.89784622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11607132.343891</v>
      </c>
      <c r="I172" s="17">
        <v>0</v>
      </c>
      <c r="J172" s="5">
        <v>0</v>
      </c>
      <c r="K172" s="5">
        <v>0</v>
      </c>
      <c r="L172" s="5">
        <v>0</v>
      </c>
      <c r="M172" s="5">
        <v>98776451.830435589</v>
      </c>
      <c r="N172" s="6">
        <v>0</v>
      </c>
      <c r="O172" s="6">
        <v>0</v>
      </c>
      <c r="P172" s="6">
        <v>0</v>
      </c>
      <c r="Q172" s="6">
        <v>887418.54</v>
      </c>
      <c r="R172" s="7">
        <f t="shared" si="2"/>
        <v>111271002.71432659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33579435.990950003</v>
      </c>
      <c r="I173" s="17">
        <v>0</v>
      </c>
      <c r="J173" s="5">
        <v>0</v>
      </c>
      <c r="K173" s="5">
        <v>0</v>
      </c>
      <c r="L173" s="5">
        <v>0</v>
      </c>
      <c r="M173" s="5">
        <v>255510494.13842773</v>
      </c>
      <c r="N173" s="6">
        <v>0</v>
      </c>
      <c r="O173" s="6">
        <v>0</v>
      </c>
      <c r="P173" s="6">
        <v>0</v>
      </c>
      <c r="Q173" s="6">
        <v>1573344.9000000001</v>
      </c>
      <c r="R173" s="7">
        <f t="shared" si="2"/>
        <v>290663275.0293777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43675185.556561001</v>
      </c>
      <c r="I174" s="17">
        <v>0</v>
      </c>
      <c r="J174" s="5">
        <v>0</v>
      </c>
      <c r="K174" s="5">
        <v>0</v>
      </c>
      <c r="L174" s="5">
        <v>0</v>
      </c>
      <c r="M174" s="5">
        <v>388866509.25850827</v>
      </c>
      <c r="N174" s="6">
        <v>0</v>
      </c>
      <c r="O174" s="6">
        <v>0</v>
      </c>
      <c r="P174" s="6">
        <v>0</v>
      </c>
      <c r="Q174" s="6">
        <v>1708789.2444054047</v>
      </c>
      <c r="R174" s="7">
        <f t="shared" si="2"/>
        <v>434250484.05947465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32695154.271492999</v>
      </c>
      <c r="I175" s="17">
        <v>0</v>
      </c>
      <c r="J175" s="5">
        <v>0</v>
      </c>
      <c r="K175" s="5">
        <v>0</v>
      </c>
      <c r="L175" s="5">
        <v>0</v>
      </c>
      <c r="M175" s="5">
        <v>252035641.69949916</v>
      </c>
      <c r="N175" s="6">
        <v>0</v>
      </c>
      <c r="O175" s="6">
        <v>0</v>
      </c>
      <c r="P175" s="6">
        <v>0</v>
      </c>
      <c r="Q175" s="6">
        <v>733218.5555945955</v>
      </c>
      <c r="R175" s="7">
        <f t="shared" si="2"/>
        <v>285464014.52658677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11165603.185520001</v>
      </c>
      <c r="I176" s="17">
        <v>0</v>
      </c>
      <c r="J176" s="5">
        <v>0</v>
      </c>
      <c r="K176" s="5">
        <v>0</v>
      </c>
      <c r="L176" s="5">
        <v>0</v>
      </c>
      <c r="M176" s="5">
        <v>72627176.545206666</v>
      </c>
      <c r="N176" s="6">
        <v>0</v>
      </c>
      <c r="O176" s="6">
        <v>0</v>
      </c>
      <c r="P176" s="6">
        <v>0</v>
      </c>
      <c r="Q176" s="6">
        <v>387421.56537313433</v>
      </c>
      <c r="R176" s="7">
        <f t="shared" si="2"/>
        <v>84180201.296099797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35928946.072397999</v>
      </c>
      <c r="I177" s="17">
        <v>0</v>
      </c>
      <c r="J177" s="5">
        <v>0</v>
      </c>
      <c r="K177" s="5">
        <v>0</v>
      </c>
      <c r="L177" s="5">
        <v>0</v>
      </c>
      <c r="M177" s="5">
        <v>325674271.239317</v>
      </c>
      <c r="N177" s="6">
        <v>0</v>
      </c>
      <c r="O177" s="6">
        <v>0</v>
      </c>
      <c r="P177" s="6">
        <v>0</v>
      </c>
      <c r="Q177" s="6">
        <v>1575109.0746268658</v>
      </c>
      <c r="R177" s="7">
        <f t="shared" si="2"/>
        <v>363178326.38634187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80274470.895927995</v>
      </c>
      <c r="I178" s="17">
        <v>0</v>
      </c>
      <c r="J178" s="5">
        <v>0</v>
      </c>
      <c r="K178" s="5">
        <v>0</v>
      </c>
      <c r="L178" s="5">
        <v>0</v>
      </c>
      <c r="M178" s="5">
        <v>690770485.46028936</v>
      </c>
      <c r="N178" s="6">
        <v>0</v>
      </c>
      <c r="O178" s="6">
        <v>0</v>
      </c>
      <c r="P178" s="6">
        <v>0</v>
      </c>
      <c r="Q178" s="6">
        <v>3045310.3800000004</v>
      </c>
      <c r="R178" s="7">
        <f t="shared" si="2"/>
        <v>774090266.73621738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1243070.5882353</v>
      </c>
      <c r="I179" s="17">
        <v>0</v>
      </c>
      <c r="J179" s="5">
        <v>0</v>
      </c>
      <c r="K179" s="5">
        <v>0</v>
      </c>
      <c r="L179" s="5">
        <v>0</v>
      </c>
      <c r="M179" s="5">
        <v>40041003.657989174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41533564.301754408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17992804.352940999</v>
      </c>
      <c r="I180" s="17">
        <v>0</v>
      </c>
      <c r="J180" s="5">
        <v>0</v>
      </c>
      <c r="K180" s="5">
        <v>0</v>
      </c>
      <c r="L180" s="5">
        <v>0</v>
      </c>
      <c r="M180" s="5">
        <v>130003540.96280468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148335149.26021576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48993464.443438999</v>
      </c>
      <c r="I181" s="17">
        <v>0</v>
      </c>
      <c r="J181" s="5">
        <v>0</v>
      </c>
      <c r="K181" s="5">
        <v>0</v>
      </c>
      <c r="L181" s="5">
        <v>0</v>
      </c>
      <c r="M181" s="5">
        <v>346402362.51563102</v>
      </c>
      <c r="N181" s="6">
        <v>0</v>
      </c>
      <c r="O181" s="6">
        <v>0</v>
      </c>
      <c r="P181" s="6">
        <v>0</v>
      </c>
      <c r="Q181" s="6">
        <v>1540508.4000000001</v>
      </c>
      <c r="R181" s="7">
        <f t="shared" si="2"/>
        <v>396936335.35907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5893510.8235293003</v>
      </c>
      <c r="I182" s="17">
        <v>0</v>
      </c>
      <c r="J182" s="5">
        <v>0</v>
      </c>
      <c r="K182" s="5">
        <v>0</v>
      </c>
      <c r="L182" s="5">
        <v>0</v>
      </c>
      <c r="M182" s="5">
        <v>59576941.123908527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65928587.94743783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19799405.493213002</v>
      </c>
      <c r="I183" s="17">
        <v>0</v>
      </c>
      <c r="J183" s="5">
        <v>0</v>
      </c>
      <c r="K183" s="5">
        <v>0</v>
      </c>
      <c r="L183" s="5">
        <v>0</v>
      </c>
      <c r="M183" s="5">
        <v>149624670.42765817</v>
      </c>
      <c r="N183" s="6">
        <v>0</v>
      </c>
      <c r="O183" s="6">
        <v>0</v>
      </c>
      <c r="P183" s="6">
        <v>0</v>
      </c>
      <c r="Q183" s="6">
        <v>945525.0752181377</v>
      </c>
      <c r="R183" s="7">
        <f t="shared" si="2"/>
        <v>170369600.99608931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27218807.185520001</v>
      </c>
      <c r="I184" s="17">
        <v>0</v>
      </c>
      <c r="J184" s="5">
        <v>0</v>
      </c>
      <c r="K184" s="5">
        <v>0</v>
      </c>
      <c r="L184" s="5">
        <v>0</v>
      </c>
      <c r="M184" s="5">
        <v>232365979.4847227</v>
      </c>
      <c r="N184" s="6">
        <v>0</v>
      </c>
      <c r="O184" s="6">
        <v>0</v>
      </c>
      <c r="P184" s="6">
        <v>0</v>
      </c>
      <c r="Q184" s="6">
        <v>1157301.3689528529</v>
      </c>
      <c r="R184" s="7">
        <f t="shared" si="2"/>
        <v>260742088.03919554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29150844.389141001</v>
      </c>
      <c r="I185" s="17">
        <v>0</v>
      </c>
      <c r="J185" s="5">
        <v>0</v>
      </c>
      <c r="K185" s="5">
        <v>0</v>
      </c>
      <c r="L185" s="5">
        <v>0</v>
      </c>
      <c r="M185" s="5">
        <v>187696018.53690717</v>
      </c>
      <c r="N185" s="6">
        <v>0</v>
      </c>
      <c r="O185" s="6">
        <v>0</v>
      </c>
      <c r="P185" s="6">
        <v>0</v>
      </c>
      <c r="Q185" s="6">
        <v>1505568.7558290097</v>
      </c>
      <c r="R185" s="7">
        <f t="shared" si="2"/>
        <v>218352431.68187717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60099614.343892001</v>
      </c>
      <c r="I186" s="17">
        <v>0</v>
      </c>
      <c r="J186" s="5">
        <v>0</v>
      </c>
      <c r="K186" s="5">
        <v>0</v>
      </c>
      <c r="L186" s="5">
        <v>0</v>
      </c>
      <c r="M186" s="5">
        <v>407845498.5687623</v>
      </c>
      <c r="N186" s="6">
        <v>0</v>
      </c>
      <c r="O186" s="6">
        <v>0</v>
      </c>
      <c r="P186" s="6">
        <v>0</v>
      </c>
      <c r="Q186" s="6">
        <v>2119061.3400000003</v>
      </c>
      <c r="R186" s="7">
        <f t="shared" si="2"/>
        <v>470064174.25265425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62377285.104071997</v>
      </c>
      <c r="I187" s="17">
        <v>0</v>
      </c>
      <c r="J187" s="5">
        <v>0</v>
      </c>
      <c r="K187" s="5">
        <v>0</v>
      </c>
      <c r="L187" s="5">
        <v>0</v>
      </c>
      <c r="M187" s="5">
        <v>528753386.46432662</v>
      </c>
      <c r="N187" s="6">
        <v>0</v>
      </c>
      <c r="O187" s="6">
        <v>0</v>
      </c>
      <c r="P187" s="6">
        <v>0</v>
      </c>
      <c r="Q187" s="6">
        <v>2000023.2</v>
      </c>
      <c r="R187" s="7">
        <f t="shared" si="2"/>
        <v>593130694.76839864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95467918.226245001</v>
      </c>
      <c r="I188" s="17">
        <v>0</v>
      </c>
      <c r="J188" s="5">
        <v>0</v>
      </c>
      <c r="K188" s="5">
        <v>0</v>
      </c>
      <c r="L188" s="5">
        <v>0</v>
      </c>
      <c r="M188" s="5">
        <v>683188914.69876564</v>
      </c>
      <c r="N188" s="6">
        <v>0</v>
      </c>
      <c r="O188" s="6">
        <v>0</v>
      </c>
      <c r="P188" s="6">
        <v>0</v>
      </c>
      <c r="Q188" s="6">
        <v>3288044.3400000003</v>
      </c>
      <c r="R188" s="7">
        <f t="shared" si="2"/>
        <v>781944877.26501071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62159524.325792</v>
      </c>
      <c r="I189" s="17">
        <v>0</v>
      </c>
      <c r="J189" s="5">
        <v>0</v>
      </c>
      <c r="K189" s="5">
        <v>0</v>
      </c>
      <c r="L189" s="5">
        <v>0</v>
      </c>
      <c r="M189" s="5">
        <v>484148510.82527035</v>
      </c>
      <c r="N189" s="6">
        <v>0</v>
      </c>
      <c r="O189" s="6">
        <v>0</v>
      </c>
      <c r="P189" s="6">
        <v>0</v>
      </c>
      <c r="Q189" s="6">
        <v>3107221.0200000005</v>
      </c>
      <c r="R189" s="7">
        <f t="shared" si="2"/>
        <v>549415256.17106235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41163108.271493003</v>
      </c>
      <c r="I190" s="17">
        <v>0</v>
      </c>
      <c r="J190" s="5">
        <v>0</v>
      </c>
      <c r="K190" s="5">
        <v>0</v>
      </c>
      <c r="L190" s="5">
        <v>0</v>
      </c>
      <c r="M190" s="5">
        <v>587020035.10422838</v>
      </c>
      <c r="N190" s="6">
        <v>0</v>
      </c>
      <c r="O190" s="6">
        <v>0</v>
      </c>
      <c r="P190" s="6">
        <v>0</v>
      </c>
      <c r="Q190" s="6">
        <v>1603384.0888792088</v>
      </c>
      <c r="R190" s="7">
        <f t="shared" si="2"/>
        <v>629786527.46460056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11701309.429864001</v>
      </c>
      <c r="I191" s="17">
        <v>0</v>
      </c>
      <c r="J191" s="5">
        <v>0</v>
      </c>
      <c r="K191" s="5">
        <v>0</v>
      </c>
      <c r="L191" s="5">
        <v>0</v>
      </c>
      <c r="M191" s="5">
        <v>93581589.809672788</v>
      </c>
      <c r="N191" s="6">
        <v>0</v>
      </c>
      <c r="O191" s="6">
        <v>0</v>
      </c>
      <c r="P191" s="6">
        <v>0</v>
      </c>
      <c r="Q191" s="6">
        <v>800275.2595640315</v>
      </c>
      <c r="R191" s="7">
        <f t="shared" si="2"/>
        <v>106083174.49910082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20406895.954751</v>
      </c>
      <c r="I192" s="17">
        <v>0</v>
      </c>
      <c r="J192" s="5">
        <v>0</v>
      </c>
      <c r="K192" s="5">
        <v>0</v>
      </c>
      <c r="L192" s="5">
        <v>0</v>
      </c>
      <c r="M192" s="5">
        <v>157319650.86066037</v>
      </c>
      <c r="N192" s="6">
        <v>0</v>
      </c>
      <c r="O192" s="6">
        <v>0</v>
      </c>
      <c r="P192" s="6">
        <v>0</v>
      </c>
      <c r="Q192" s="6">
        <v>693149.72731518489</v>
      </c>
      <c r="R192" s="7">
        <f t="shared" si="2"/>
        <v>178419696.54272658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77536045.981901005</v>
      </c>
      <c r="I193" s="17">
        <v>0</v>
      </c>
      <c r="J193" s="5">
        <v>0</v>
      </c>
      <c r="K193" s="5">
        <v>0</v>
      </c>
      <c r="L193" s="5">
        <v>0</v>
      </c>
      <c r="M193" s="5">
        <v>695373422.34018278</v>
      </c>
      <c r="N193" s="6">
        <v>0</v>
      </c>
      <c r="O193" s="6">
        <v>0</v>
      </c>
      <c r="P193" s="6">
        <v>0</v>
      </c>
      <c r="Q193" s="6">
        <v>3025026.2438215092</v>
      </c>
      <c r="R193" s="7">
        <f t="shared" si="2"/>
        <v>775934494.56590533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36530112.642534003</v>
      </c>
      <c r="I194" s="17">
        <v>0</v>
      </c>
      <c r="J194" s="5">
        <v>0</v>
      </c>
      <c r="K194" s="5">
        <v>0</v>
      </c>
      <c r="L194" s="5">
        <v>0</v>
      </c>
      <c r="M194" s="5">
        <v>211568958.05673128</v>
      </c>
      <c r="N194" s="6">
        <v>0</v>
      </c>
      <c r="O194" s="6">
        <v>0</v>
      </c>
      <c r="P194" s="6">
        <v>0</v>
      </c>
      <c r="Q194" s="6">
        <v>1032085.8</v>
      </c>
      <c r="R194" s="7">
        <f t="shared" si="2"/>
        <v>249131156.49926531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81336124.081448004</v>
      </c>
      <c r="I195" s="17">
        <v>0</v>
      </c>
      <c r="J195" s="5">
        <v>0</v>
      </c>
      <c r="K195" s="5">
        <v>0</v>
      </c>
      <c r="L195" s="5">
        <v>0</v>
      </c>
      <c r="M195" s="5">
        <v>645712573.17711103</v>
      </c>
      <c r="N195" s="6">
        <v>0</v>
      </c>
      <c r="O195" s="6">
        <v>0</v>
      </c>
      <c r="P195" s="6">
        <v>0</v>
      </c>
      <c r="Q195" s="6">
        <v>3206892.9478998724</v>
      </c>
      <c r="R195" s="7">
        <f t="shared" si="2"/>
        <v>730255590.20645881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9335240.5972850993</v>
      </c>
      <c r="I196" s="17">
        <v>0</v>
      </c>
      <c r="J196" s="5">
        <v>0</v>
      </c>
      <c r="K196" s="5">
        <v>0</v>
      </c>
      <c r="L196" s="5">
        <v>0</v>
      </c>
      <c r="M196" s="5">
        <v>65730084.946138449</v>
      </c>
      <c r="N196" s="6">
        <v>0</v>
      </c>
      <c r="O196" s="6">
        <v>0</v>
      </c>
      <c r="P196" s="6">
        <v>0</v>
      </c>
      <c r="Q196" s="6">
        <v>488709.2661180881</v>
      </c>
      <c r="R196" s="7">
        <f t="shared" si="2"/>
        <v>75554034.809541643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12477329.067872999</v>
      </c>
      <c r="I197" s="17">
        <v>0</v>
      </c>
      <c r="J197" s="5">
        <v>0</v>
      </c>
      <c r="K197" s="5">
        <v>0</v>
      </c>
      <c r="L197" s="5">
        <v>0</v>
      </c>
      <c r="M197" s="5">
        <v>71872252.132825196</v>
      </c>
      <c r="N197" s="6">
        <v>0</v>
      </c>
      <c r="O197" s="6">
        <v>0</v>
      </c>
      <c r="P197" s="6">
        <v>0</v>
      </c>
      <c r="Q197" s="6">
        <v>297646.9407409851</v>
      </c>
      <c r="R197" s="7">
        <f t="shared" si="2"/>
        <v>84647228.141439185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106634219.03167</v>
      </c>
      <c r="I198" s="17">
        <v>0</v>
      </c>
      <c r="J198" s="5">
        <v>0</v>
      </c>
      <c r="K198" s="5">
        <v>0</v>
      </c>
      <c r="L198" s="5">
        <v>0</v>
      </c>
      <c r="M198" s="5">
        <v>1053974614.5843719</v>
      </c>
      <c r="N198" s="6">
        <v>0</v>
      </c>
      <c r="O198" s="6">
        <v>0</v>
      </c>
      <c r="P198" s="6">
        <v>0</v>
      </c>
      <c r="Q198" s="6">
        <v>4528153.4192590155</v>
      </c>
      <c r="R198" s="7">
        <f t="shared" si="2"/>
        <v>1165136987.035301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23375834.371041</v>
      </c>
      <c r="I199" s="17">
        <v>0</v>
      </c>
      <c r="J199" s="5">
        <v>0</v>
      </c>
      <c r="K199" s="5">
        <v>0</v>
      </c>
      <c r="L199" s="5">
        <v>0</v>
      </c>
      <c r="M199" s="5">
        <v>231495464.74582058</v>
      </c>
      <c r="N199" s="6">
        <v>0</v>
      </c>
      <c r="O199" s="6">
        <v>0</v>
      </c>
      <c r="P199" s="6">
        <v>0</v>
      </c>
      <c r="Q199" s="6">
        <v>1180520.5501046448</v>
      </c>
      <c r="R199" s="7">
        <f t="shared" si="2"/>
        <v>256051819.66696623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33409158.298643</v>
      </c>
      <c r="I200" s="17">
        <v>0</v>
      </c>
      <c r="J200" s="5">
        <v>0</v>
      </c>
      <c r="K200" s="5">
        <v>0</v>
      </c>
      <c r="L200" s="5">
        <v>0</v>
      </c>
      <c r="M200" s="5">
        <v>345606981.21130508</v>
      </c>
      <c r="N200" s="6">
        <v>0</v>
      </c>
      <c r="O200" s="6">
        <v>0</v>
      </c>
      <c r="P200" s="6">
        <v>0</v>
      </c>
      <c r="Q200" s="6">
        <v>984929.54603877175</v>
      </c>
      <c r="R200" s="7">
        <f t="shared" ref="R200:R263" si="3">+SUM(G200:Q200)</f>
        <v>380001069.05598682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45953766.733030997</v>
      </c>
      <c r="I201" s="17">
        <v>0</v>
      </c>
      <c r="J201" s="5">
        <v>0</v>
      </c>
      <c r="K201" s="5">
        <v>0</v>
      </c>
      <c r="L201" s="5">
        <v>0</v>
      </c>
      <c r="M201" s="5">
        <v>477150966.29451489</v>
      </c>
      <c r="N201" s="6">
        <v>0</v>
      </c>
      <c r="O201" s="6">
        <v>0</v>
      </c>
      <c r="P201" s="6">
        <v>0</v>
      </c>
      <c r="Q201" s="6">
        <v>1076079.4723574226</v>
      </c>
      <c r="R201" s="7">
        <f t="shared" si="3"/>
        <v>524180812.49990332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8146610.0090498002</v>
      </c>
      <c r="I202" s="17">
        <v>0</v>
      </c>
      <c r="J202" s="5">
        <v>0</v>
      </c>
      <c r="K202" s="5">
        <v>0</v>
      </c>
      <c r="L202" s="5">
        <v>0</v>
      </c>
      <c r="M202" s="5">
        <v>66737070.223666087</v>
      </c>
      <c r="N202" s="6">
        <v>0</v>
      </c>
      <c r="O202" s="6">
        <v>0</v>
      </c>
      <c r="P202" s="6">
        <v>0</v>
      </c>
      <c r="Q202" s="6">
        <v>370999.71446963982</v>
      </c>
      <c r="R202" s="7">
        <f t="shared" si="3"/>
        <v>75254679.947185531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17889219.266968001</v>
      </c>
      <c r="I203" s="17">
        <v>0</v>
      </c>
      <c r="J203" s="5">
        <v>0</v>
      </c>
      <c r="K203" s="5">
        <v>0</v>
      </c>
      <c r="L203" s="5">
        <v>0</v>
      </c>
      <c r="M203" s="5">
        <v>152479696.92235443</v>
      </c>
      <c r="N203" s="6">
        <v>0</v>
      </c>
      <c r="O203" s="6">
        <v>0</v>
      </c>
      <c r="P203" s="6">
        <v>0</v>
      </c>
      <c r="Q203" s="6">
        <v>438521.55772806599</v>
      </c>
      <c r="R203" s="7">
        <f t="shared" si="3"/>
        <v>170807437.74705049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5991422.5520363003</v>
      </c>
      <c r="I204" s="17">
        <v>0</v>
      </c>
      <c r="J204" s="5">
        <v>0</v>
      </c>
      <c r="K204" s="5">
        <v>0</v>
      </c>
      <c r="L204" s="5">
        <v>0</v>
      </c>
      <c r="M204" s="5">
        <v>51488286.583208747</v>
      </c>
      <c r="N204" s="6">
        <v>0</v>
      </c>
      <c r="O204" s="6">
        <v>0</v>
      </c>
      <c r="P204" s="6">
        <v>0</v>
      </c>
      <c r="Q204" s="6">
        <v>269840.2785450017</v>
      </c>
      <c r="R204" s="7">
        <f t="shared" si="3"/>
        <v>57749549.413790047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3960572.5248869001</v>
      </c>
      <c r="I205" s="17">
        <v>0</v>
      </c>
      <c r="J205" s="5">
        <v>0</v>
      </c>
      <c r="K205" s="5">
        <v>0</v>
      </c>
      <c r="L205" s="5">
        <v>0</v>
      </c>
      <c r="M205" s="5">
        <v>34161073.20016057</v>
      </c>
      <c r="N205" s="6">
        <v>0</v>
      </c>
      <c r="O205" s="6">
        <v>0</v>
      </c>
      <c r="P205" s="6">
        <v>0</v>
      </c>
      <c r="Q205" s="6">
        <v>404719.38092361885</v>
      </c>
      <c r="R205" s="7">
        <f t="shared" si="3"/>
        <v>38526365.10597109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52718207.004524</v>
      </c>
      <c r="I206" s="17">
        <v>0</v>
      </c>
      <c r="J206" s="5">
        <v>0</v>
      </c>
      <c r="K206" s="5">
        <v>0</v>
      </c>
      <c r="L206" s="5">
        <v>0</v>
      </c>
      <c r="M206" s="5">
        <v>390829355.42704481</v>
      </c>
      <c r="N206" s="6">
        <v>0</v>
      </c>
      <c r="O206" s="6">
        <v>0</v>
      </c>
      <c r="P206" s="6">
        <v>0</v>
      </c>
      <c r="Q206" s="6">
        <v>1484080.9316663262</v>
      </c>
      <c r="R206" s="7">
        <f t="shared" si="3"/>
        <v>445031643.36323512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26471902.280543</v>
      </c>
      <c r="I207" s="17">
        <v>0</v>
      </c>
      <c r="J207" s="5">
        <v>0</v>
      </c>
      <c r="K207" s="5">
        <v>0</v>
      </c>
      <c r="L207" s="5">
        <v>0</v>
      </c>
      <c r="M207" s="5">
        <v>178645085.95673078</v>
      </c>
      <c r="N207" s="6">
        <v>0</v>
      </c>
      <c r="O207" s="6">
        <v>0</v>
      </c>
      <c r="P207" s="6">
        <v>0</v>
      </c>
      <c r="Q207" s="6">
        <v>876960.1685429631</v>
      </c>
      <c r="R207" s="7">
        <f t="shared" si="3"/>
        <v>205993948.40581673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18505211.266968001</v>
      </c>
      <c r="I208" s="17">
        <v>0</v>
      </c>
      <c r="J208" s="5">
        <v>0</v>
      </c>
      <c r="K208" s="5">
        <v>0</v>
      </c>
      <c r="L208" s="5">
        <v>0</v>
      </c>
      <c r="M208" s="5">
        <v>125504453.55005877</v>
      </c>
      <c r="N208" s="6">
        <v>0</v>
      </c>
      <c r="O208" s="6">
        <v>0</v>
      </c>
      <c r="P208" s="6">
        <v>0</v>
      </c>
      <c r="Q208" s="6">
        <v>1117676.0396235452</v>
      </c>
      <c r="R208" s="7">
        <f t="shared" si="3"/>
        <v>145127340.85665032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190523445.12217</v>
      </c>
      <c r="I209" s="17">
        <v>0</v>
      </c>
      <c r="J209" s="5">
        <v>0</v>
      </c>
      <c r="K209" s="5">
        <v>0</v>
      </c>
      <c r="L209" s="5">
        <v>0</v>
      </c>
      <c r="M209" s="5">
        <v>1267144078.7763197</v>
      </c>
      <c r="N209" s="6">
        <v>0</v>
      </c>
      <c r="O209" s="6">
        <v>0</v>
      </c>
      <c r="P209" s="6">
        <v>0</v>
      </c>
      <c r="Q209" s="6">
        <v>6547177.0785680944</v>
      </c>
      <c r="R209" s="7">
        <f t="shared" si="3"/>
        <v>1464214700.9770577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49261799.076921999</v>
      </c>
      <c r="I210" s="17">
        <v>0</v>
      </c>
      <c r="J210" s="5">
        <v>0</v>
      </c>
      <c r="K210" s="5">
        <v>0</v>
      </c>
      <c r="L210" s="5">
        <v>0</v>
      </c>
      <c r="M210" s="5">
        <v>426634252.61132735</v>
      </c>
      <c r="N210" s="6">
        <v>0</v>
      </c>
      <c r="O210" s="6">
        <v>0</v>
      </c>
      <c r="P210" s="6">
        <v>0</v>
      </c>
      <c r="Q210" s="6">
        <v>1244891.3414319046</v>
      </c>
      <c r="R210" s="7">
        <f t="shared" si="3"/>
        <v>477140943.02968127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56834384.832579002</v>
      </c>
      <c r="I211" s="17">
        <v>0</v>
      </c>
      <c r="J211" s="5">
        <v>0</v>
      </c>
      <c r="K211" s="5">
        <v>0</v>
      </c>
      <c r="L211" s="5">
        <v>0</v>
      </c>
      <c r="M211" s="5">
        <v>406614585.09968787</v>
      </c>
      <c r="N211" s="6">
        <v>0</v>
      </c>
      <c r="O211" s="6">
        <v>0</v>
      </c>
      <c r="P211" s="6">
        <v>0</v>
      </c>
      <c r="Q211" s="6">
        <v>1598178.5468852459</v>
      </c>
      <c r="R211" s="7">
        <f t="shared" si="3"/>
        <v>465047148.47915214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35915647.927602001</v>
      </c>
      <c r="I212" s="17">
        <v>0</v>
      </c>
      <c r="J212" s="5">
        <v>0</v>
      </c>
      <c r="K212" s="5">
        <v>0</v>
      </c>
      <c r="L212" s="5">
        <v>0</v>
      </c>
      <c r="M212" s="5">
        <v>192224044.8172445</v>
      </c>
      <c r="N212" s="6">
        <v>0</v>
      </c>
      <c r="O212" s="6">
        <v>0</v>
      </c>
      <c r="P212" s="6">
        <v>0</v>
      </c>
      <c r="Q212" s="6">
        <v>654403.6740983607</v>
      </c>
      <c r="R212" s="7">
        <f t="shared" si="3"/>
        <v>228794096.41894487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36391242.271493003</v>
      </c>
      <c r="I213" s="17">
        <v>0</v>
      </c>
      <c r="J213" s="5">
        <v>0</v>
      </c>
      <c r="K213" s="5">
        <v>0</v>
      </c>
      <c r="L213" s="5">
        <v>0</v>
      </c>
      <c r="M213" s="5">
        <v>318868955.41581446</v>
      </c>
      <c r="N213" s="6">
        <v>0</v>
      </c>
      <c r="O213" s="6">
        <v>0</v>
      </c>
      <c r="P213" s="6">
        <v>0</v>
      </c>
      <c r="Q213" s="6">
        <v>743338.85901639331</v>
      </c>
      <c r="R213" s="7">
        <f t="shared" si="3"/>
        <v>356003536.5463239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25347149.628959</v>
      </c>
      <c r="I214" s="17">
        <v>0</v>
      </c>
      <c r="J214" s="5">
        <v>0</v>
      </c>
      <c r="K214" s="5">
        <v>0</v>
      </c>
      <c r="L214" s="5">
        <v>0</v>
      </c>
      <c r="M214" s="5">
        <v>163066344.98435536</v>
      </c>
      <c r="N214" s="6">
        <v>0</v>
      </c>
      <c r="O214" s="6">
        <v>0</v>
      </c>
      <c r="P214" s="6">
        <v>0</v>
      </c>
      <c r="Q214" s="6">
        <v>531653.27497718611</v>
      </c>
      <c r="R214" s="7">
        <f t="shared" si="3"/>
        <v>188945147.88829154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67005569.972851001</v>
      </c>
      <c r="I215" s="17">
        <v>0</v>
      </c>
      <c r="J215" s="5">
        <v>0</v>
      </c>
      <c r="K215" s="5">
        <v>0</v>
      </c>
      <c r="L215" s="5">
        <v>0</v>
      </c>
      <c r="M215" s="5">
        <v>492207183.42717606</v>
      </c>
      <c r="N215" s="6">
        <v>0</v>
      </c>
      <c r="O215" s="6">
        <v>0</v>
      </c>
      <c r="P215" s="6">
        <v>0</v>
      </c>
      <c r="Q215" s="6">
        <v>2002762.0158938009</v>
      </c>
      <c r="R215" s="7">
        <f t="shared" si="3"/>
        <v>561215515.41592085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10326725.656109</v>
      </c>
      <c r="I216" s="17">
        <v>0</v>
      </c>
      <c r="J216" s="5">
        <v>0</v>
      </c>
      <c r="K216" s="5">
        <v>0</v>
      </c>
      <c r="L216" s="5">
        <v>0</v>
      </c>
      <c r="M216" s="5">
        <v>59732218.066428073</v>
      </c>
      <c r="N216" s="6">
        <v>0</v>
      </c>
      <c r="O216" s="6">
        <v>0</v>
      </c>
      <c r="P216" s="6">
        <v>0</v>
      </c>
      <c r="Q216" s="6">
        <v>624120.84912901325</v>
      </c>
      <c r="R216" s="7">
        <f t="shared" si="3"/>
        <v>70683064.571666077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1574643.1040723999</v>
      </c>
      <c r="I217" s="17">
        <v>0</v>
      </c>
      <c r="J217" s="5">
        <v>0</v>
      </c>
      <c r="K217" s="5">
        <v>0</v>
      </c>
      <c r="L217" s="5">
        <v>0</v>
      </c>
      <c r="M217" s="5">
        <v>22799552.106065631</v>
      </c>
      <c r="N217" s="6">
        <v>0</v>
      </c>
      <c r="O217" s="6">
        <v>0</v>
      </c>
      <c r="P217" s="6">
        <v>0</v>
      </c>
      <c r="Q217" s="6">
        <v>185378.32342702898</v>
      </c>
      <c r="R217" s="7">
        <f t="shared" si="3"/>
        <v>24559573.533565059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45741508.959275998</v>
      </c>
      <c r="I218" s="17">
        <v>0</v>
      </c>
      <c r="J218" s="5">
        <v>0</v>
      </c>
      <c r="K218" s="5">
        <v>0</v>
      </c>
      <c r="L218" s="5">
        <v>0</v>
      </c>
      <c r="M218" s="5">
        <v>327405507.3152588</v>
      </c>
      <c r="N218" s="6">
        <v>0</v>
      </c>
      <c r="O218" s="6">
        <v>0</v>
      </c>
      <c r="P218" s="6">
        <v>0</v>
      </c>
      <c r="Q218" s="6">
        <v>1382623.636572971</v>
      </c>
      <c r="R218" s="7">
        <f t="shared" si="3"/>
        <v>374529639.91110778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22034665.900451999</v>
      </c>
      <c r="I219" s="17">
        <v>0</v>
      </c>
      <c r="J219" s="5">
        <v>0</v>
      </c>
      <c r="K219" s="5">
        <v>0</v>
      </c>
      <c r="L219" s="5">
        <v>0</v>
      </c>
      <c r="M219" s="5">
        <v>158283457.54895169</v>
      </c>
      <c r="N219" s="6">
        <v>0</v>
      </c>
      <c r="O219" s="6">
        <v>0</v>
      </c>
      <c r="P219" s="6">
        <v>0</v>
      </c>
      <c r="Q219" s="6">
        <v>462002.76</v>
      </c>
      <c r="R219" s="7">
        <f t="shared" si="3"/>
        <v>180780126.20940366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42256292.488687001</v>
      </c>
      <c r="I220" s="17">
        <v>0</v>
      </c>
      <c r="J220" s="5">
        <v>0</v>
      </c>
      <c r="K220" s="5">
        <v>0</v>
      </c>
      <c r="L220" s="5">
        <v>0</v>
      </c>
      <c r="M220" s="5">
        <v>438066439.13178366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481886211.62047064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1891195.7647059001</v>
      </c>
      <c r="I221" s="17">
        <v>0</v>
      </c>
      <c r="J221" s="5">
        <v>0</v>
      </c>
      <c r="K221" s="5">
        <v>0</v>
      </c>
      <c r="L221" s="5">
        <v>0</v>
      </c>
      <c r="M221" s="5">
        <v>34419002.586913139</v>
      </c>
      <c r="N221" s="6">
        <v>0</v>
      </c>
      <c r="O221" s="6">
        <v>0</v>
      </c>
      <c r="P221" s="6">
        <v>0</v>
      </c>
      <c r="Q221" s="6">
        <v>179275.62277426021</v>
      </c>
      <c r="R221" s="7">
        <f t="shared" si="3"/>
        <v>36489473.974393293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30570553.221719</v>
      </c>
      <c r="I222" s="17">
        <v>0</v>
      </c>
      <c r="J222" s="5">
        <v>0</v>
      </c>
      <c r="K222" s="5">
        <v>0</v>
      </c>
      <c r="L222" s="5">
        <v>0</v>
      </c>
      <c r="M222" s="5">
        <v>215313690.24080896</v>
      </c>
      <c r="N222" s="6">
        <v>0</v>
      </c>
      <c r="O222" s="6">
        <v>0</v>
      </c>
      <c r="P222" s="6">
        <v>0</v>
      </c>
      <c r="Q222" s="6">
        <v>1248073.02</v>
      </c>
      <c r="R222" s="7">
        <f t="shared" si="3"/>
        <v>247132316.48252797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26055798.778281</v>
      </c>
      <c r="I223" s="17">
        <v>0</v>
      </c>
      <c r="J223" s="5">
        <v>0</v>
      </c>
      <c r="K223" s="5">
        <v>0</v>
      </c>
      <c r="L223" s="5">
        <v>0</v>
      </c>
      <c r="M223" s="5">
        <v>185442530.94972053</v>
      </c>
      <c r="N223" s="6">
        <v>0</v>
      </c>
      <c r="O223" s="6">
        <v>0</v>
      </c>
      <c r="P223" s="6">
        <v>0</v>
      </c>
      <c r="Q223" s="6">
        <v>431921.5186041533</v>
      </c>
      <c r="R223" s="7">
        <f t="shared" si="3"/>
        <v>211930251.24660569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109316620.72397999</v>
      </c>
      <c r="I224" s="17">
        <v>0</v>
      </c>
      <c r="J224" s="5">
        <v>0</v>
      </c>
      <c r="K224" s="5">
        <v>0</v>
      </c>
      <c r="L224" s="5">
        <v>0</v>
      </c>
      <c r="M224" s="5">
        <v>768335818.49393761</v>
      </c>
      <c r="N224" s="6">
        <v>0</v>
      </c>
      <c r="O224" s="6">
        <v>0</v>
      </c>
      <c r="P224" s="6">
        <v>0</v>
      </c>
      <c r="Q224" s="6">
        <v>4077654.4240004974</v>
      </c>
      <c r="R224" s="7">
        <f t="shared" si="3"/>
        <v>881730093.64191806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26427587.574661002</v>
      </c>
      <c r="I225" s="17">
        <v>0</v>
      </c>
      <c r="J225" s="5">
        <v>0</v>
      </c>
      <c r="K225" s="5">
        <v>0</v>
      </c>
      <c r="L225" s="5">
        <v>0</v>
      </c>
      <c r="M225" s="5">
        <v>210577047.92430627</v>
      </c>
      <c r="N225" s="6">
        <v>0</v>
      </c>
      <c r="O225" s="6">
        <v>0</v>
      </c>
      <c r="P225" s="6">
        <v>0</v>
      </c>
      <c r="Q225" s="6">
        <v>520969.52524440299</v>
      </c>
      <c r="R225" s="7">
        <f t="shared" si="3"/>
        <v>237525605.0242117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26808292.054299001</v>
      </c>
      <c r="I226" s="17">
        <v>0</v>
      </c>
      <c r="J226" s="5">
        <v>0</v>
      </c>
      <c r="K226" s="5">
        <v>0</v>
      </c>
      <c r="L226" s="5">
        <v>0</v>
      </c>
      <c r="M226" s="5">
        <v>148377795.88595623</v>
      </c>
      <c r="N226" s="6">
        <v>0</v>
      </c>
      <c r="O226" s="6">
        <v>0</v>
      </c>
      <c r="P226" s="6">
        <v>0</v>
      </c>
      <c r="Q226" s="6">
        <v>1072232.8104964616</v>
      </c>
      <c r="R226" s="7">
        <f t="shared" si="3"/>
        <v>176258320.75075167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33962874.208145</v>
      </c>
      <c r="I227" s="17">
        <v>0</v>
      </c>
      <c r="J227" s="5">
        <v>0</v>
      </c>
      <c r="K227" s="5">
        <v>0</v>
      </c>
      <c r="L227" s="5">
        <v>0</v>
      </c>
      <c r="M227" s="5">
        <v>286629086.34561306</v>
      </c>
      <c r="N227" s="6">
        <v>0</v>
      </c>
      <c r="O227" s="6">
        <v>0</v>
      </c>
      <c r="P227" s="6">
        <v>0</v>
      </c>
      <c r="Q227" s="6">
        <v>1087744.9016544847</v>
      </c>
      <c r="R227" s="7">
        <f t="shared" si="3"/>
        <v>321679705.45541257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27154739.800905</v>
      </c>
      <c r="I228" s="17">
        <v>0</v>
      </c>
      <c r="J228" s="5">
        <v>0</v>
      </c>
      <c r="K228" s="5">
        <v>0</v>
      </c>
      <c r="L228" s="5">
        <v>0</v>
      </c>
      <c r="M228" s="5">
        <v>158447480.51542327</v>
      </c>
      <c r="N228" s="6">
        <v>0</v>
      </c>
      <c r="O228" s="6">
        <v>0</v>
      </c>
      <c r="P228" s="6">
        <v>0</v>
      </c>
      <c r="Q228" s="6">
        <v>502001.81434947508</v>
      </c>
      <c r="R228" s="7">
        <f t="shared" si="3"/>
        <v>186104222.13067773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52976297.565610997</v>
      </c>
      <c r="I229" s="17">
        <v>0</v>
      </c>
      <c r="J229" s="5">
        <v>0</v>
      </c>
      <c r="K229" s="5">
        <v>0</v>
      </c>
      <c r="L229" s="5">
        <v>0</v>
      </c>
      <c r="M229" s="5">
        <v>305883328.03624928</v>
      </c>
      <c r="N229" s="6">
        <v>0</v>
      </c>
      <c r="O229" s="6">
        <v>0</v>
      </c>
      <c r="P229" s="6">
        <v>0</v>
      </c>
      <c r="Q229" s="6">
        <v>1615692.7484332535</v>
      </c>
      <c r="R229" s="7">
        <f t="shared" si="3"/>
        <v>360475318.35029352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31341834.334842</v>
      </c>
      <c r="I230" s="17">
        <v>0</v>
      </c>
      <c r="J230" s="5">
        <v>0</v>
      </c>
      <c r="K230" s="5">
        <v>0</v>
      </c>
      <c r="L230" s="5">
        <v>0</v>
      </c>
      <c r="M230" s="5">
        <v>199532127.01966321</v>
      </c>
      <c r="N230" s="6">
        <v>0</v>
      </c>
      <c r="O230" s="6">
        <v>0</v>
      </c>
      <c r="P230" s="6">
        <v>0</v>
      </c>
      <c r="Q230" s="6">
        <v>1047790.9941203995</v>
      </c>
      <c r="R230" s="7">
        <f t="shared" si="3"/>
        <v>231921752.3486256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26605400.914027002</v>
      </c>
      <c r="I231" s="17">
        <v>0</v>
      </c>
      <c r="J231" s="5">
        <v>0</v>
      </c>
      <c r="K231" s="5">
        <v>0</v>
      </c>
      <c r="L231" s="5">
        <v>0</v>
      </c>
      <c r="M231" s="5">
        <v>145328468.51956117</v>
      </c>
      <c r="N231" s="6">
        <v>0</v>
      </c>
      <c r="O231" s="6">
        <v>0</v>
      </c>
      <c r="P231" s="6">
        <v>0</v>
      </c>
      <c r="Q231" s="6">
        <v>725818.31473373796</v>
      </c>
      <c r="R231" s="7">
        <f t="shared" si="3"/>
        <v>172659687.74832192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58526371.502264</v>
      </c>
      <c r="I232" s="17">
        <v>0</v>
      </c>
      <c r="J232" s="5">
        <v>0</v>
      </c>
      <c r="K232" s="5">
        <v>0</v>
      </c>
      <c r="L232" s="5">
        <v>0</v>
      </c>
      <c r="M232" s="5">
        <v>427363820.64146417</v>
      </c>
      <c r="N232" s="6">
        <v>0</v>
      </c>
      <c r="O232" s="6">
        <v>0</v>
      </c>
      <c r="P232" s="6">
        <v>0</v>
      </c>
      <c r="Q232" s="6">
        <v>1023450.3283631348</v>
      </c>
      <c r="R232" s="7">
        <f t="shared" si="3"/>
        <v>486913642.47209132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44350579.058824003</v>
      </c>
      <c r="I233" s="17">
        <v>0</v>
      </c>
      <c r="J233" s="5">
        <v>0</v>
      </c>
      <c r="K233" s="5">
        <v>0</v>
      </c>
      <c r="L233" s="5">
        <v>0</v>
      </c>
      <c r="M233" s="5">
        <v>309291034.56489158</v>
      </c>
      <c r="N233" s="6">
        <v>0</v>
      </c>
      <c r="O233" s="6">
        <v>0</v>
      </c>
      <c r="P233" s="6">
        <v>0</v>
      </c>
      <c r="Q233" s="6">
        <v>1028031.7343188372</v>
      </c>
      <c r="R233" s="7">
        <f t="shared" si="3"/>
        <v>354669645.35803443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13634450.162896</v>
      </c>
      <c r="I234" s="17">
        <v>0</v>
      </c>
      <c r="J234" s="5">
        <v>0</v>
      </c>
      <c r="K234" s="5">
        <v>0</v>
      </c>
      <c r="L234" s="5">
        <v>0</v>
      </c>
      <c r="M234" s="5">
        <v>104250082.14484182</v>
      </c>
      <c r="N234" s="6">
        <v>0</v>
      </c>
      <c r="O234" s="6">
        <v>0</v>
      </c>
      <c r="P234" s="6">
        <v>0</v>
      </c>
      <c r="Q234" s="6">
        <v>582500.8971129061</v>
      </c>
      <c r="R234" s="7">
        <f t="shared" si="3"/>
        <v>118467033.20485073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12548776.334842</v>
      </c>
      <c r="I235" s="17">
        <v>0</v>
      </c>
      <c r="J235" s="5">
        <v>0</v>
      </c>
      <c r="K235" s="5">
        <v>0</v>
      </c>
      <c r="L235" s="5">
        <v>0</v>
      </c>
      <c r="M235" s="5">
        <v>105288475.15772045</v>
      </c>
      <c r="N235" s="6">
        <v>0</v>
      </c>
      <c r="O235" s="6">
        <v>0</v>
      </c>
      <c r="P235" s="6">
        <v>0</v>
      </c>
      <c r="Q235" s="6">
        <v>553365.49939972605</v>
      </c>
      <c r="R235" s="7">
        <f t="shared" si="3"/>
        <v>118390616.99196216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43070009.800904997</v>
      </c>
      <c r="I236" s="17">
        <v>0</v>
      </c>
      <c r="J236" s="5">
        <v>0</v>
      </c>
      <c r="K236" s="5">
        <v>0</v>
      </c>
      <c r="L236" s="5">
        <v>0</v>
      </c>
      <c r="M236" s="5">
        <v>549653041.16011918</v>
      </c>
      <c r="N236" s="6">
        <v>0</v>
      </c>
      <c r="O236" s="6">
        <v>0</v>
      </c>
      <c r="P236" s="6">
        <v>0</v>
      </c>
      <c r="Q236" s="6">
        <v>967174.8691685308</v>
      </c>
      <c r="R236" s="7">
        <f t="shared" si="3"/>
        <v>593690225.83019269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35107974.452489004</v>
      </c>
      <c r="I237" s="17">
        <v>0</v>
      </c>
      <c r="J237" s="5">
        <v>0</v>
      </c>
      <c r="K237" s="5">
        <v>0</v>
      </c>
      <c r="L237" s="5">
        <v>0</v>
      </c>
      <c r="M237" s="5">
        <v>230466473.86005402</v>
      </c>
      <c r="N237" s="6">
        <v>0</v>
      </c>
      <c r="O237" s="6">
        <v>0</v>
      </c>
      <c r="P237" s="6">
        <v>0</v>
      </c>
      <c r="Q237" s="6">
        <v>1646978.9191304969</v>
      </c>
      <c r="R237" s="7">
        <f t="shared" si="3"/>
        <v>267221427.23167354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61513877.710406996</v>
      </c>
      <c r="I238" s="17">
        <v>0</v>
      </c>
      <c r="J238" s="5">
        <v>0</v>
      </c>
      <c r="K238" s="5">
        <v>0</v>
      </c>
      <c r="L238" s="5">
        <v>0</v>
      </c>
      <c r="M238" s="5">
        <v>495309476.57366717</v>
      </c>
      <c r="N238" s="6">
        <v>0</v>
      </c>
      <c r="O238" s="6">
        <v>0</v>
      </c>
      <c r="P238" s="6">
        <v>0</v>
      </c>
      <c r="Q238" s="6">
        <v>4014277.4092177935</v>
      </c>
      <c r="R238" s="7">
        <f t="shared" si="3"/>
        <v>560837631.69329202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29705282.081448</v>
      </c>
      <c r="I239" s="17">
        <v>0</v>
      </c>
      <c r="J239" s="5">
        <v>0</v>
      </c>
      <c r="K239" s="5">
        <v>0</v>
      </c>
      <c r="L239" s="5">
        <v>0</v>
      </c>
      <c r="M239" s="5">
        <v>236318436.44513765</v>
      </c>
      <c r="N239" s="6">
        <v>0</v>
      </c>
      <c r="O239" s="6">
        <v>0</v>
      </c>
      <c r="P239" s="6">
        <v>0</v>
      </c>
      <c r="Q239" s="6">
        <v>1510582.9102302308</v>
      </c>
      <c r="R239" s="7">
        <f t="shared" si="3"/>
        <v>267534301.43681586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18230988.923076998</v>
      </c>
      <c r="I240" s="17">
        <v>0</v>
      </c>
      <c r="J240" s="5">
        <v>0</v>
      </c>
      <c r="K240" s="5">
        <v>0</v>
      </c>
      <c r="L240" s="5">
        <v>0</v>
      </c>
      <c r="M240" s="5">
        <v>110910352.93818846</v>
      </c>
      <c r="N240" s="6">
        <v>0</v>
      </c>
      <c r="O240" s="6">
        <v>0</v>
      </c>
      <c r="P240" s="6">
        <v>0</v>
      </c>
      <c r="Q240" s="6">
        <v>634587.60142148065</v>
      </c>
      <c r="R240" s="7">
        <f t="shared" si="3"/>
        <v>129775929.46268694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47036610.253394</v>
      </c>
      <c r="I241" s="17">
        <v>0</v>
      </c>
      <c r="J241" s="5">
        <v>0</v>
      </c>
      <c r="K241" s="5">
        <v>0</v>
      </c>
      <c r="L241" s="5">
        <v>0</v>
      </c>
      <c r="M241" s="5">
        <v>233041204.77040404</v>
      </c>
      <c r="N241" s="6">
        <v>0</v>
      </c>
      <c r="O241" s="6">
        <v>0</v>
      </c>
      <c r="P241" s="6">
        <v>0</v>
      </c>
      <c r="Q241" s="6">
        <v>976317.66000000015</v>
      </c>
      <c r="R241" s="7">
        <f t="shared" si="3"/>
        <v>281054132.68379807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53004101.610858999</v>
      </c>
      <c r="I242" s="17">
        <v>0</v>
      </c>
      <c r="J242" s="5">
        <v>0</v>
      </c>
      <c r="K242" s="5">
        <v>0</v>
      </c>
      <c r="L242" s="5">
        <v>0</v>
      </c>
      <c r="M242" s="5">
        <v>313232937.40531725</v>
      </c>
      <c r="N242" s="6">
        <v>0</v>
      </c>
      <c r="O242" s="6">
        <v>0</v>
      </c>
      <c r="P242" s="6">
        <v>0</v>
      </c>
      <c r="Q242" s="6">
        <v>3021187.1625321414</v>
      </c>
      <c r="R242" s="7">
        <f t="shared" si="3"/>
        <v>369258226.17870837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12507629.21267</v>
      </c>
      <c r="I243" s="17">
        <v>0</v>
      </c>
      <c r="J243" s="5">
        <v>0</v>
      </c>
      <c r="K243" s="5">
        <v>0</v>
      </c>
      <c r="L243" s="5">
        <v>0</v>
      </c>
      <c r="M243" s="5">
        <v>82448132.446825877</v>
      </c>
      <c r="N243" s="6">
        <v>0</v>
      </c>
      <c r="O243" s="6">
        <v>0</v>
      </c>
      <c r="P243" s="6">
        <v>0</v>
      </c>
      <c r="Q243" s="6">
        <v>1423570.8374678593</v>
      </c>
      <c r="R243" s="7">
        <f t="shared" si="3"/>
        <v>96379332.496963739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4208657.3574660001</v>
      </c>
      <c r="I244" s="17">
        <v>0</v>
      </c>
      <c r="J244" s="5">
        <v>0</v>
      </c>
      <c r="K244" s="5">
        <v>0</v>
      </c>
      <c r="L244" s="5">
        <v>0</v>
      </c>
      <c r="M244" s="5">
        <v>25149490.862371456</v>
      </c>
      <c r="N244" s="6">
        <v>2705251.1762885558</v>
      </c>
      <c r="O244" s="6">
        <v>0</v>
      </c>
      <c r="P244" s="6">
        <v>0</v>
      </c>
      <c r="Q244" s="6">
        <v>226328.11056813173</v>
      </c>
      <c r="R244" s="7">
        <f t="shared" si="3"/>
        <v>32289727.506694146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3070716.3257919</v>
      </c>
      <c r="I245" s="17">
        <v>0</v>
      </c>
      <c r="J245" s="5">
        <v>0</v>
      </c>
      <c r="K245" s="5">
        <v>0</v>
      </c>
      <c r="L245" s="5">
        <v>0</v>
      </c>
      <c r="M245" s="5">
        <v>31157291.530688319</v>
      </c>
      <c r="N245" s="6">
        <v>3033369.5204886924</v>
      </c>
      <c r="O245" s="6">
        <v>0</v>
      </c>
      <c r="P245" s="6">
        <v>0</v>
      </c>
      <c r="Q245" s="6">
        <v>221122.47769007049</v>
      </c>
      <c r="R245" s="7">
        <f t="shared" si="3"/>
        <v>37482499.854658984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147622205.54751</v>
      </c>
      <c r="I246" s="17">
        <v>0</v>
      </c>
      <c r="J246" s="5">
        <v>0</v>
      </c>
      <c r="K246" s="5">
        <v>0</v>
      </c>
      <c r="L246" s="5">
        <v>0</v>
      </c>
      <c r="M246" s="5">
        <v>835812301.66623569</v>
      </c>
      <c r="N246" s="6">
        <v>0</v>
      </c>
      <c r="O246" s="6">
        <v>0</v>
      </c>
      <c r="P246" s="6">
        <v>0</v>
      </c>
      <c r="Q246" s="6">
        <v>6421799.991120792</v>
      </c>
      <c r="R246" s="7">
        <f t="shared" si="3"/>
        <v>989856307.20486653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71006222.751130998</v>
      </c>
      <c r="I247" s="17">
        <v>0</v>
      </c>
      <c r="J247" s="5">
        <v>0</v>
      </c>
      <c r="K247" s="5">
        <v>0</v>
      </c>
      <c r="L247" s="5">
        <v>0</v>
      </c>
      <c r="M247" s="5">
        <v>404582840.96384579</v>
      </c>
      <c r="N247" s="6">
        <v>0</v>
      </c>
      <c r="O247" s="6">
        <v>0</v>
      </c>
      <c r="P247" s="6">
        <v>0</v>
      </c>
      <c r="Q247" s="6">
        <v>1744095.0892992744</v>
      </c>
      <c r="R247" s="7">
        <f t="shared" si="3"/>
        <v>477333158.80427605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287570242.47059</v>
      </c>
      <c r="I248" s="17">
        <v>0</v>
      </c>
      <c r="J248" s="5">
        <v>0</v>
      </c>
      <c r="K248" s="5">
        <v>0</v>
      </c>
      <c r="L248" s="5">
        <v>0</v>
      </c>
      <c r="M248" s="5">
        <v>2057796950.4525347</v>
      </c>
      <c r="N248" s="6">
        <v>0</v>
      </c>
      <c r="O248" s="6">
        <v>0</v>
      </c>
      <c r="P248" s="6">
        <v>0</v>
      </c>
      <c r="Q248" s="6">
        <v>7418534.5981037971</v>
      </c>
      <c r="R248" s="7">
        <f t="shared" si="3"/>
        <v>2352785727.5212288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2002054.6696832001</v>
      </c>
      <c r="I249" s="17">
        <v>0</v>
      </c>
      <c r="J249" s="5">
        <v>0</v>
      </c>
      <c r="K249" s="5">
        <v>0</v>
      </c>
      <c r="L249" s="5">
        <v>0</v>
      </c>
      <c r="M249" s="5">
        <v>18198572.458381969</v>
      </c>
      <c r="N249" s="6">
        <v>0</v>
      </c>
      <c r="O249" s="6">
        <v>0</v>
      </c>
      <c r="P249" s="6">
        <v>0</v>
      </c>
      <c r="Q249" s="6">
        <v>188023.48189620295</v>
      </c>
      <c r="R249" s="7">
        <f t="shared" si="3"/>
        <v>20388650.609961372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98291415.076922998</v>
      </c>
      <c r="I250" s="17">
        <v>0</v>
      </c>
      <c r="J250" s="5">
        <v>0</v>
      </c>
      <c r="K250" s="5">
        <v>0</v>
      </c>
      <c r="L250" s="5">
        <v>0</v>
      </c>
      <c r="M250" s="5">
        <v>562051744.69187546</v>
      </c>
      <c r="N250" s="6">
        <v>0</v>
      </c>
      <c r="O250" s="6">
        <v>0</v>
      </c>
      <c r="P250" s="6">
        <v>0</v>
      </c>
      <c r="Q250" s="6">
        <v>2417114.0859820386</v>
      </c>
      <c r="R250" s="7">
        <f t="shared" si="3"/>
        <v>662760273.85478055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65237500.271494001</v>
      </c>
      <c r="I251" s="17">
        <v>0</v>
      </c>
      <c r="J251" s="5">
        <v>0</v>
      </c>
      <c r="K251" s="5">
        <v>0</v>
      </c>
      <c r="L251" s="5">
        <v>0</v>
      </c>
      <c r="M251" s="5">
        <v>400178739.23540831</v>
      </c>
      <c r="N251" s="6">
        <v>0</v>
      </c>
      <c r="O251" s="6">
        <v>0</v>
      </c>
      <c r="P251" s="6">
        <v>0</v>
      </c>
      <c r="Q251" s="6">
        <v>1955261.4920533672</v>
      </c>
      <c r="R251" s="7">
        <f t="shared" si="3"/>
        <v>467371500.99895573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29987995.529410999</v>
      </c>
      <c r="I252" s="17">
        <v>0</v>
      </c>
      <c r="J252" s="5">
        <v>0</v>
      </c>
      <c r="K252" s="5">
        <v>0</v>
      </c>
      <c r="L252" s="5">
        <v>0</v>
      </c>
      <c r="M252" s="5">
        <v>200415343.99514642</v>
      </c>
      <c r="N252" s="6">
        <v>0</v>
      </c>
      <c r="O252" s="6">
        <v>0</v>
      </c>
      <c r="P252" s="6">
        <v>0</v>
      </c>
      <c r="Q252" s="6">
        <v>972660.98794663302</v>
      </c>
      <c r="R252" s="7">
        <f t="shared" si="3"/>
        <v>231376000.51250404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12576440.733031999</v>
      </c>
      <c r="I253" s="17">
        <v>0</v>
      </c>
      <c r="J253" s="5">
        <v>0</v>
      </c>
      <c r="K253" s="5">
        <v>0</v>
      </c>
      <c r="L253" s="5">
        <v>0</v>
      </c>
      <c r="M253" s="5">
        <v>91671143.472334936</v>
      </c>
      <c r="N253" s="6">
        <v>0</v>
      </c>
      <c r="O253" s="6">
        <v>0</v>
      </c>
      <c r="P253" s="6">
        <v>0</v>
      </c>
      <c r="Q253" s="6">
        <v>933617.59074438259</v>
      </c>
      <c r="R253" s="7">
        <f t="shared" si="3"/>
        <v>105181201.79611132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7697775.4932126999</v>
      </c>
      <c r="I254" s="17">
        <v>0</v>
      </c>
      <c r="J254" s="5">
        <v>0</v>
      </c>
      <c r="K254" s="5">
        <v>0</v>
      </c>
      <c r="L254" s="5">
        <v>0</v>
      </c>
      <c r="M254" s="5">
        <v>66398501.785126641</v>
      </c>
      <c r="N254" s="6">
        <v>0</v>
      </c>
      <c r="O254" s="6">
        <v>0</v>
      </c>
      <c r="P254" s="6">
        <v>0</v>
      </c>
      <c r="Q254" s="6">
        <v>681522.82648135722</v>
      </c>
      <c r="R254" s="7">
        <f t="shared" si="3"/>
        <v>74777800.104820698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20748471.683258001</v>
      </c>
      <c r="I255" s="17">
        <v>0</v>
      </c>
      <c r="J255" s="5">
        <v>0</v>
      </c>
      <c r="K255" s="5">
        <v>0</v>
      </c>
      <c r="L255" s="5">
        <v>0</v>
      </c>
      <c r="M255" s="5">
        <v>136219235.80441788</v>
      </c>
      <c r="N255" s="6">
        <v>0</v>
      </c>
      <c r="O255" s="6">
        <v>0</v>
      </c>
      <c r="P255" s="6">
        <v>0</v>
      </c>
      <c r="Q255" s="6">
        <v>1203961.6135641614</v>
      </c>
      <c r="R255" s="7">
        <f t="shared" si="3"/>
        <v>158171669.10124004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12399017.113121999</v>
      </c>
      <c r="I256" s="17">
        <v>0</v>
      </c>
      <c r="J256" s="5">
        <v>0</v>
      </c>
      <c r="K256" s="5">
        <v>0</v>
      </c>
      <c r="L256" s="5">
        <v>0</v>
      </c>
      <c r="M256" s="5">
        <v>74292960.459052667</v>
      </c>
      <c r="N256" s="6">
        <v>0</v>
      </c>
      <c r="O256" s="6">
        <v>0</v>
      </c>
      <c r="P256" s="6">
        <v>0</v>
      </c>
      <c r="Q256" s="6">
        <v>784771.38736540638</v>
      </c>
      <c r="R256" s="7">
        <f t="shared" si="3"/>
        <v>87476748.959540069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15630482.325792</v>
      </c>
      <c r="I257" s="17">
        <v>0</v>
      </c>
      <c r="J257" s="5">
        <v>0</v>
      </c>
      <c r="K257" s="5">
        <v>0</v>
      </c>
      <c r="L257" s="5">
        <v>0</v>
      </c>
      <c r="M257" s="5">
        <v>105450537.89065233</v>
      </c>
      <c r="N257" s="6">
        <v>0</v>
      </c>
      <c r="O257" s="6">
        <v>0</v>
      </c>
      <c r="P257" s="6">
        <v>0</v>
      </c>
      <c r="Q257" s="6">
        <v>486941.45907043229</v>
      </c>
      <c r="R257" s="7">
        <f t="shared" si="3"/>
        <v>121567961.67551476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7807833.0950226001</v>
      </c>
      <c r="I258" s="17">
        <v>0</v>
      </c>
      <c r="J258" s="5">
        <v>0</v>
      </c>
      <c r="K258" s="5">
        <v>0</v>
      </c>
      <c r="L258" s="5">
        <v>0</v>
      </c>
      <c r="M258" s="5">
        <v>58908116.151510403</v>
      </c>
      <c r="N258" s="6">
        <v>0</v>
      </c>
      <c r="O258" s="6">
        <v>0</v>
      </c>
      <c r="P258" s="6">
        <v>0</v>
      </c>
      <c r="Q258" s="6">
        <v>358724.54603817471</v>
      </c>
      <c r="R258" s="7">
        <f t="shared" si="3"/>
        <v>67074673.79257118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65192045.981899999</v>
      </c>
      <c r="I259" s="17">
        <v>0</v>
      </c>
      <c r="J259" s="5">
        <v>0</v>
      </c>
      <c r="K259" s="5">
        <v>0</v>
      </c>
      <c r="L259" s="5">
        <v>0</v>
      </c>
      <c r="M259" s="5">
        <v>349589857.68427318</v>
      </c>
      <c r="N259" s="6">
        <v>0</v>
      </c>
      <c r="O259" s="6">
        <v>0</v>
      </c>
      <c r="P259" s="6">
        <v>0</v>
      </c>
      <c r="Q259" s="6">
        <v>2578852.473550404</v>
      </c>
      <c r="R259" s="7">
        <f t="shared" si="3"/>
        <v>417360756.13972354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7385502.9321266999</v>
      </c>
      <c r="I260" s="17">
        <v>0</v>
      </c>
      <c r="J260" s="5">
        <v>0</v>
      </c>
      <c r="K260" s="5">
        <v>0</v>
      </c>
      <c r="L260" s="5">
        <v>0</v>
      </c>
      <c r="M260" s="5">
        <v>47508026.650214516</v>
      </c>
      <c r="N260" s="6">
        <v>0</v>
      </c>
      <c r="O260" s="6">
        <v>0</v>
      </c>
      <c r="P260" s="6">
        <v>0</v>
      </c>
      <c r="Q260" s="6">
        <v>358057.74041142128</v>
      </c>
      <c r="R260" s="7">
        <f t="shared" si="3"/>
        <v>55251587.32275264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303876218.92308003</v>
      </c>
      <c r="I261" s="17">
        <v>0</v>
      </c>
      <c r="J261" s="5">
        <v>0</v>
      </c>
      <c r="K261" s="5">
        <v>0</v>
      </c>
      <c r="L261" s="5">
        <v>0</v>
      </c>
      <c r="M261" s="5">
        <v>1966076922.7467103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2285883141.6697903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1833964.5339366</v>
      </c>
      <c r="I262" s="17">
        <v>0</v>
      </c>
      <c r="J262" s="5">
        <v>0</v>
      </c>
      <c r="K262" s="5">
        <v>0</v>
      </c>
      <c r="L262" s="5">
        <v>0</v>
      </c>
      <c r="M262" s="5">
        <v>15314399.647456927</v>
      </c>
      <c r="N262" s="6">
        <v>0</v>
      </c>
      <c r="O262" s="6">
        <v>0</v>
      </c>
      <c r="P262" s="6">
        <v>0</v>
      </c>
      <c r="Q262" s="6">
        <v>54861.120000000003</v>
      </c>
      <c r="R262" s="7">
        <f t="shared" si="3"/>
        <v>17203225.301393528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34677050.470587999</v>
      </c>
      <c r="I263" s="17">
        <v>0</v>
      </c>
      <c r="J263" s="5">
        <v>27888722.624434002</v>
      </c>
      <c r="K263" s="5">
        <v>0</v>
      </c>
      <c r="L263" s="5">
        <v>492672291.00808334</v>
      </c>
      <c r="M263" s="5">
        <v>0</v>
      </c>
      <c r="N263" s="6">
        <v>0</v>
      </c>
      <c r="O263" s="6">
        <v>0</v>
      </c>
      <c r="P263" s="6">
        <v>1684915.74</v>
      </c>
      <c r="Q263" s="6">
        <v>0</v>
      </c>
      <c r="R263" s="7">
        <f t="shared" si="3"/>
        <v>556922979.84310532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13519313.556561001</v>
      </c>
      <c r="I264" s="17">
        <v>0</v>
      </c>
      <c r="J264" s="5">
        <v>9428947.5113121998</v>
      </c>
      <c r="K264" s="5">
        <v>0</v>
      </c>
      <c r="L264" s="5">
        <v>179109637.95266771</v>
      </c>
      <c r="M264" s="5">
        <v>0</v>
      </c>
      <c r="N264" s="6">
        <v>0</v>
      </c>
      <c r="O264" s="6">
        <v>0</v>
      </c>
      <c r="P264" s="6">
        <v>1117014.1199999999</v>
      </c>
      <c r="Q264" s="6">
        <v>0</v>
      </c>
      <c r="R264" s="7">
        <f t="shared" ref="R264:R327" si="4">+SUM(G264:Q264)</f>
        <v>203174913.14054093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27145968.742081001</v>
      </c>
      <c r="I265" s="17">
        <v>0</v>
      </c>
      <c r="J265" s="5">
        <v>26705509.619910002</v>
      </c>
      <c r="K265" s="5">
        <v>0</v>
      </c>
      <c r="L265" s="5">
        <v>397364768.76045156</v>
      </c>
      <c r="M265" s="5">
        <v>0</v>
      </c>
      <c r="N265" s="6">
        <v>0</v>
      </c>
      <c r="O265" s="6">
        <v>0</v>
      </c>
      <c r="P265" s="6">
        <v>2144493.54</v>
      </c>
      <c r="Q265" s="6">
        <v>0</v>
      </c>
      <c r="R265" s="7">
        <f t="shared" si="4"/>
        <v>453360740.66244256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26439672</v>
      </c>
      <c r="I266" s="17">
        <v>0</v>
      </c>
      <c r="J266" s="5">
        <v>24518616.533937</v>
      </c>
      <c r="K266" s="5">
        <v>0</v>
      </c>
      <c r="L266" s="5">
        <v>344641185.06820357</v>
      </c>
      <c r="M266" s="5">
        <v>0</v>
      </c>
      <c r="N266" s="6">
        <v>0</v>
      </c>
      <c r="O266" s="6">
        <v>0</v>
      </c>
      <c r="P266" s="6">
        <v>1898563.3200000003</v>
      </c>
      <c r="Q266" s="6">
        <v>0</v>
      </c>
      <c r="R266" s="7">
        <f t="shared" si="4"/>
        <v>397498036.92214054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21825022.316741999</v>
      </c>
      <c r="I267" s="17">
        <v>0</v>
      </c>
      <c r="J267" s="5">
        <v>13125462.380091</v>
      </c>
      <c r="K267" s="5">
        <v>0</v>
      </c>
      <c r="L267" s="5">
        <v>299611741.08321893</v>
      </c>
      <c r="M267" s="5">
        <v>0</v>
      </c>
      <c r="N267" s="6">
        <v>0</v>
      </c>
      <c r="O267" s="6">
        <v>0</v>
      </c>
      <c r="P267" s="6">
        <v>1859643.72</v>
      </c>
      <c r="Q267" s="6">
        <v>0</v>
      </c>
      <c r="R267" s="7">
        <f t="shared" si="4"/>
        <v>336421869.50005198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64522297.647058003</v>
      </c>
      <c r="I268" s="17">
        <v>0</v>
      </c>
      <c r="J268" s="5">
        <v>61264802.850679003</v>
      </c>
      <c r="K268" s="5">
        <v>0</v>
      </c>
      <c r="L268" s="5">
        <v>855535675.36807299</v>
      </c>
      <c r="M268" s="5">
        <v>0</v>
      </c>
      <c r="N268" s="6">
        <v>0</v>
      </c>
      <c r="O268" s="6">
        <v>0</v>
      </c>
      <c r="P268" s="6">
        <v>3349377.72</v>
      </c>
      <c r="Q268" s="6">
        <v>0</v>
      </c>
      <c r="R268" s="7">
        <f t="shared" si="4"/>
        <v>984672153.58581007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35822416.461538002</v>
      </c>
      <c r="I269" s="17">
        <v>0</v>
      </c>
      <c r="J269" s="5">
        <v>34721815.601810001</v>
      </c>
      <c r="K269" s="5">
        <v>0</v>
      </c>
      <c r="L269" s="5">
        <v>579211475.51294208</v>
      </c>
      <c r="M269" s="5">
        <v>0</v>
      </c>
      <c r="N269" s="6">
        <v>0</v>
      </c>
      <c r="O269" s="6">
        <v>0</v>
      </c>
      <c r="P269" s="6">
        <v>1955835.1799999997</v>
      </c>
      <c r="Q269" s="6">
        <v>0</v>
      </c>
      <c r="R269" s="7">
        <f t="shared" si="4"/>
        <v>651711542.75629008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28092807.375565998</v>
      </c>
      <c r="I270" s="17">
        <v>0</v>
      </c>
      <c r="J270" s="5">
        <v>22005447.764706001</v>
      </c>
      <c r="K270" s="5">
        <v>0</v>
      </c>
      <c r="L270" s="5">
        <v>500817910.7224164</v>
      </c>
      <c r="M270" s="5">
        <v>0</v>
      </c>
      <c r="N270" s="6">
        <v>0</v>
      </c>
      <c r="O270" s="6">
        <v>0</v>
      </c>
      <c r="P270" s="6">
        <v>2168268.4800000004</v>
      </c>
      <c r="Q270" s="6">
        <v>0</v>
      </c>
      <c r="R270" s="7">
        <f t="shared" si="4"/>
        <v>553084434.34268844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59092009.638008997</v>
      </c>
      <c r="I271" s="17">
        <v>0</v>
      </c>
      <c r="J271" s="5">
        <v>58757370.307691999</v>
      </c>
      <c r="K271" s="5">
        <v>0</v>
      </c>
      <c r="L271" s="5">
        <v>932121727.1727047</v>
      </c>
      <c r="M271" s="5">
        <v>0</v>
      </c>
      <c r="N271" s="6">
        <v>0</v>
      </c>
      <c r="O271" s="6">
        <v>0</v>
      </c>
      <c r="P271" s="6">
        <v>3840690.7800000003</v>
      </c>
      <c r="Q271" s="6">
        <v>0</v>
      </c>
      <c r="R271" s="7">
        <f t="shared" si="4"/>
        <v>1053811797.8984057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42533300.868777998</v>
      </c>
      <c r="I272" s="17">
        <v>0</v>
      </c>
      <c r="J272" s="5">
        <v>27375708.742081001</v>
      </c>
      <c r="K272" s="5">
        <v>0</v>
      </c>
      <c r="L272" s="5">
        <v>724336314.46381903</v>
      </c>
      <c r="M272" s="5">
        <v>0</v>
      </c>
      <c r="N272" s="6">
        <v>0</v>
      </c>
      <c r="O272" s="6">
        <v>0</v>
      </c>
      <c r="P272" s="6">
        <v>3671641.62</v>
      </c>
      <c r="Q272" s="6">
        <v>0</v>
      </c>
      <c r="R272" s="7">
        <f t="shared" si="4"/>
        <v>797916965.69467807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15635998.208145</v>
      </c>
      <c r="I273" s="17">
        <v>0</v>
      </c>
      <c r="J273" s="5">
        <v>8836203.8280542996</v>
      </c>
      <c r="K273" s="5">
        <v>0</v>
      </c>
      <c r="L273" s="5">
        <v>303592430.07695663</v>
      </c>
      <c r="M273" s="5">
        <v>0</v>
      </c>
      <c r="N273" s="6">
        <v>0</v>
      </c>
      <c r="O273" s="6">
        <v>0</v>
      </c>
      <c r="P273" s="6">
        <v>1844608.32</v>
      </c>
      <c r="Q273" s="6">
        <v>0</v>
      </c>
      <c r="R273" s="7">
        <f t="shared" si="4"/>
        <v>329909240.43315595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10423057.095023001</v>
      </c>
      <c r="I274" s="17">
        <v>0</v>
      </c>
      <c r="J274" s="5">
        <v>14299388.443438999</v>
      </c>
      <c r="K274" s="5">
        <v>0</v>
      </c>
      <c r="L274" s="5">
        <v>127534586.99471676</v>
      </c>
      <c r="M274" s="5">
        <v>0</v>
      </c>
      <c r="N274" s="6">
        <v>0</v>
      </c>
      <c r="O274" s="6">
        <v>0</v>
      </c>
      <c r="P274" s="6">
        <v>513932.58000000007</v>
      </c>
      <c r="Q274" s="6">
        <v>0</v>
      </c>
      <c r="R274" s="7">
        <f t="shared" si="4"/>
        <v>152770965.11317876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10606790.914027</v>
      </c>
      <c r="I275" s="17">
        <v>0</v>
      </c>
      <c r="J275" s="5">
        <v>20034034.235293999</v>
      </c>
      <c r="K275" s="5">
        <v>0</v>
      </c>
      <c r="L275" s="5">
        <v>143071940.73778236</v>
      </c>
      <c r="M275" s="5">
        <v>0</v>
      </c>
      <c r="N275" s="6">
        <v>0</v>
      </c>
      <c r="O275" s="6">
        <v>0</v>
      </c>
      <c r="P275" s="6">
        <v>427264.2</v>
      </c>
      <c r="Q275" s="6">
        <v>0</v>
      </c>
      <c r="R275" s="7">
        <f t="shared" si="4"/>
        <v>174140030.08710334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25159641.248868998</v>
      </c>
      <c r="I276" s="17">
        <v>0</v>
      </c>
      <c r="J276" s="5">
        <v>20471180.298643</v>
      </c>
      <c r="K276" s="5">
        <v>0</v>
      </c>
      <c r="L276" s="5">
        <v>376097921.5129571</v>
      </c>
      <c r="M276" s="5">
        <v>0</v>
      </c>
      <c r="N276" s="6">
        <v>0</v>
      </c>
      <c r="O276" s="6">
        <v>0</v>
      </c>
      <c r="P276" s="6">
        <v>2393124.48</v>
      </c>
      <c r="Q276" s="6">
        <v>0</v>
      </c>
      <c r="R276" s="7">
        <f t="shared" si="4"/>
        <v>424121867.54046911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30255224.796379998</v>
      </c>
      <c r="I277" s="17">
        <v>0</v>
      </c>
      <c r="J277" s="5">
        <v>21693721.185520001</v>
      </c>
      <c r="K277" s="5">
        <v>0</v>
      </c>
      <c r="L277" s="5">
        <v>400409693.20052034</v>
      </c>
      <c r="M277" s="5">
        <v>0</v>
      </c>
      <c r="N277" s="6">
        <v>0</v>
      </c>
      <c r="O277" s="6">
        <v>0</v>
      </c>
      <c r="P277" s="6">
        <v>2430857.16</v>
      </c>
      <c r="Q277" s="6">
        <v>0</v>
      </c>
      <c r="R277" s="7">
        <f t="shared" si="4"/>
        <v>454789496.34242034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60125556.443438999</v>
      </c>
      <c r="I278" s="17">
        <v>0</v>
      </c>
      <c r="J278" s="5">
        <v>55889403.791855</v>
      </c>
      <c r="K278" s="5">
        <v>0</v>
      </c>
      <c r="L278" s="5">
        <v>748397265.8900187</v>
      </c>
      <c r="M278" s="5">
        <v>0</v>
      </c>
      <c r="N278" s="6">
        <v>0</v>
      </c>
      <c r="O278" s="6">
        <v>0</v>
      </c>
      <c r="P278" s="6">
        <v>2813919.12</v>
      </c>
      <c r="Q278" s="6">
        <v>0</v>
      </c>
      <c r="R278" s="7">
        <f t="shared" si="4"/>
        <v>867226145.24531269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21199592.343890999</v>
      </c>
      <c r="I279" s="17">
        <v>0</v>
      </c>
      <c r="J279" s="5">
        <v>19923649.728507001</v>
      </c>
      <c r="K279" s="5">
        <v>0</v>
      </c>
      <c r="L279" s="5">
        <v>298026959.45835125</v>
      </c>
      <c r="M279" s="5">
        <v>0</v>
      </c>
      <c r="N279" s="6">
        <v>0</v>
      </c>
      <c r="O279" s="6">
        <v>0</v>
      </c>
      <c r="P279" s="6">
        <v>1349079.66</v>
      </c>
      <c r="Q279" s="6">
        <v>0</v>
      </c>
      <c r="R279" s="7">
        <f t="shared" si="4"/>
        <v>340499281.19074929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35839605.140271999</v>
      </c>
      <c r="I280" s="17">
        <v>0</v>
      </c>
      <c r="J280" s="5">
        <v>25934688.461537998</v>
      </c>
      <c r="K280" s="5">
        <v>0</v>
      </c>
      <c r="L280" s="5">
        <v>452496510.18906575</v>
      </c>
      <c r="M280" s="5">
        <v>0</v>
      </c>
      <c r="N280" s="6">
        <v>0</v>
      </c>
      <c r="O280" s="6">
        <v>0</v>
      </c>
      <c r="P280" s="6">
        <v>2246306.2199999997</v>
      </c>
      <c r="Q280" s="6">
        <v>0</v>
      </c>
      <c r="R280" s="7">
        <f t="shared" si="4"/>
        <v>516517110.01087576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38504915.683256999</v>
      </c>
      <c r="I281" s="17">
        <v>0</v>
      </c>
      <c r="J281" s="5">
        <v>26344767.927602001</v>
      </c>
      <c r="K281" s="5">
        <v>0</v>
      </c>
      <c r="L281" s="5">
        <v>444392720.86364424</v>
      </c>
      <c r="M281" s="5">
        <v>0</v>
      </c>
      <c r="N281" s="6">
        <v>0</v>
      </c>
      <c r="O281" s="6">
        <v>0</v>
      </c>
      <c r="P281" s="6">
        <v>2585824.7399999998</v>
      </c>
      <c r="Q281" s="6">
        <v>0</v>
      </c>
      <c r="R281" s="7">
        <f t="shared" si="4"/>
        <v>511828229.21450323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31126936.904977001</v>
      </c>
      <c r="I282" s="17">
        <v>0</v>
      </c>
      <c r="J282" s="5">
        <v>27942545.357466001</v>
      </c>
      <c r="K282" s="5">
        <v>0</v>
      </c>
      <c r="L282" s="5">
        <v>481125679.60876828</v>
      </c>
      <c r="M282" s="5">
        <v>0</v>
      </c>
      <c r="N282" s="6">
        <v>0</v>
      </c>
      <c r="O282" s="6">
        <v>0</v>
      </c>
      <c r="P282" s="6">
        <v>1573906.86</v>
      </c>
      <c r="Q282" s="6">
        <v>0</v>
      </c>
      <c r="R282" s="7">
        <f t="shared" si="4"/>
        <v>541769068.7312113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72099500.751130998</v>
      </c>
      <c r="I283" s="17">
        <v>0</v>
      </c>
      <c r="J283" s="5">
        <v>43975768.923077002</v>
      </c>
      <c r="K283" s="5">
        <v>0</v>
      </c>
      <c r="L283" s="5">
        <v>851481505.27418292</v>
      </c>
      <c r="M283" s="5">
        <v>0</v>
      </c>
      <c r="N283" s="6">
        <v>0</v>
      </c>
      <c r="O283" s="6">
        <v>0</v>
      </c>
      <c r="P283" s="6">
        <v>3736665.9</v>
      </c>
      <c r="Q283" s="6">
        <v>0</v>
      </c>
      <c r="R283" s="7">
        <f t="shared" si="4"/>
        <v>971293440.84839094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12761879.782806</v>
      </c>
      <c r="I284" s="17">
        <v>0</v>
      </c>
      <c r="J284" s="5">
        <v>5895832.3981900997</v>
      </c>
      <c r="K284" s="5">
        <v>0</v>
      </c>
      <c r="L284" s="5">
        <v>144101607.8708041</v>
      </c>
      <c r="M284" s="5">
        <v>0</v>
      </c>
      <c r="N284" s="6">
        <v>0</v>
      </c>
      <c r="O284" s="6">
        <v>0</v>
      </c>
      <c r="P284" s="6">
        <v>1188102.7800000003</v>
      </c>
      <c r="Q284" s="6">
        <v>0</v>
      </c>
      <c r="R284" s="7">
        <f t="shared" si="4"/>
        <v>163947422.83180019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36663843.221720003</v>
      </c>
      <c r="I285" s="17">
        <v>0</v>
      </c>
      <c r="J285" s="5">
        <v>26326922.805429999</v>
      </c>
      <c r="K285" s="5">
        <v>0</v>
      </c>
      <c r="L285" s="5">
        <v>506213335.06813222</v>
      </c>
      <c r="M285" s="5">
        <v>0</v>
      </c>
      <c r="N285" s="6">
        <v>0</v>
      </c>
      <c r="O285" s="6">
        <v>0</v>
      </c>
      <c r="P285" s="6">
        <v>2138899.6799999997</v>
      </c>
      <c r="Q285" s="6">
        <v>0</v>
      </c>
      <c r="R285" s="7">
        <f t="shared" si="4"/>
        <v>571343000.77528214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55867912.814479999</v>
      </c>
      <c r="I286" s="17">
        <v>0</v>
      </c>
      <c r="J286" s="5">
        <v>67278542.298642993</v>
      </c>
      <c r="K286" s="5">
        <v>0</v>
      </c>
      <c r="L286" s="5">
        <v>886447176.11454761</v>
      </c>
      <c r="M286" s="5">
        <v>0</v>
      </c>
      <c r="N286" s="6">
        <v>0</v>
      </c>
      <c r="O286" s="6">
        <v>0</v>
      </c>
      <c r="P286" s="6">
        <v>3430276.7399999998</v>
      </c>
      <c r="Q286" s="6">
        <v>0</v>
      </c>
      <c r="R286" s="7">
        <f t="shared" si="4"/>
        <v>1013023907.9676707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38513131.266967997</v>
      </c>
      <c r="I287" s="17">
        <v>0</v>
      </c>
      <c r="J287" s="5">
        <v>21648391.185520001</v>
      </c>
      <c r="K287" s="5">
        <v>0</v>
      </c>
      <c r="L287" s="5">
        <v>485239213.19415265</v>
      </c>
      <c r="M287" s="5">
        <v>0</v>
      </c>
      <c r="N287" s="6">
        <v>0</v>
      </c>
      <c r="O287" s="6">
        <v>0</v>
      </c>
      <c r="P287" s="6">
        <v>2084257.2600000005</v>
      </c>
      <c r="Q287" s="6">
        <v>0</v>
      </c>
      <c r="R287" s="7">
        <f t="shared" si="4"/>
        <v>547484992.90664065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35592757.900452003</v>
      </c>
      <c r="I288" s="17">
        <v>0</v>
      </c>
      <c r="J288" s="5">
        <v>33280424.923076998</v>
      </c>
      <c r="K288" s="5">
        <v>0</v>
      </c>
      <c r="L288" s="5">
        <v>465999150.03130138</v>
      </c>
      <c r="M288" s="5">
        <v>0</v>
      </c>
      <c r="N288" s="6">
        <v>0</v>
      </c>
      <c r="O288" s="6">
        <v>0</v>
      </c>
      <c r="P288" s="6">
        <v>2275803</v>
      </c>
      <c r="Q288" s="6">
        <v>0</v>
      </c>
      <c r="R288" s="7">
        <f t="shared" si="4"/>
        <v>537148135.85483038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22078327.99095</v>
      </c>
      <c r="I289" s="17">
        <v>0</v>
      </c>
      <c r="J289" s="5">
        <v>14826438.624434</v>
      </c>
      <c r="K289" s="5">
        <v>0</v>
      </c>
      <c r="L289" s="5">
        <v>347810684.65912288</v>
      </c>
      <c r="M289" s="5">
        <v>0</v>
      </c>
      <c r="N289" s="6">
        <v>0</v>
      </c>
      <c r="O289" s="6">
        <v>0</v>
      </c>
      <c r="P289" s="6">
        <v>1952830.2600000005</v>
      </c>
      <c r="Q289" s="6">
        <v>0</v>
      </c>
      <c r="R289" s="7">
        <f t="shared" si="4"/>
        <v>386668281.53450686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25331303.837104</v>
      </c>
      <c r="I290" s="17">
        <v>0</v>
      </c>
      <c r="J290" s="5">
        <v>18551146.533937</v>
      </c>
      <c r="K290" s="5">
        <v>0</v>
      </c>
      <c r="L290" s="5">
        <v>342708922.10041881</v>
      </c>
      <c r="M290" s="5">
        <v>0</v>
      </c>
      <c r="N290" s="6">
        <v>0</v>
      </c>
      <c r="O290" s="6">
        <v>0</v>
      </c>
      <c r="P290" s="6">
        <v>1914706.9800000002</v>
      </c>
      <c r="Q290" s="6">
        <v>0</v>
      </c>
      <c r="R290" s="7">
        <f t="shared" si="4"/>
        <v>388506079.45145983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33152952.334842</v>
      </c>
      <c r="I291" s="17">
        <v>0</v>
      </c>
      <c r="J291" s="5">
        <v>18209747.276018001</v>
      </c>
      <c r="K291" s="5">
        <v>0</v>
      </c>
      <c r="L291" s="5">
        <v>442626446.22464615</v>
      </c>
      <c r="M291" s="5">
        <v>0</v>
      </c>
      <c r="N291" s="6">
        <v>0</v>
      </c>
      <c r="O291" s="6">
        <v>0</v>
      </c>
      <c r="P291" s="6">
        <v>2625260.04</v>
      </c>
      <c r="Q291" s="6">
        <v>0</v>
      </c>
      <c r="R291" s="7">
        <f t="shared" si="4"/>
        <v>496614405.87550616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18151516.226243999</v>
      </c>
      <c r="I292" s="17">
        <v>0</v>
      </c>
      <c r="J292" s="5">
        <v>12850468.153845999</v>
      </c>
      <c r="K292" s="5">
        <v>0</v>
      </c>
      <c r="L292" s="5">
        <v>219402529.29191154</v>
      </c>
      <c r="M292" s="5">
        <v>0</v>
      </c>
      <c r="N292" s="6">
        <v>0</v>
      </c>
      <c r="O292" s="6">
        <v>0</v>
      </c>
      <c r="P292" s="6">
        <v>1381321.4400000002</v>
      </c>
      <c r="Q292" s="6">
        <v>0</v>
      </c>
      <c r="R292" s="7">
        <f t="shared" si="4"/>
        <v>251785835.11200154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33510084.180994999</v>
      </c>
      <c r="I293" s="17">
        <v>0</v>
      </c>
      <c r="J293" s="5">
        <v>27811872.398189999</v>
      </c>
      <c r="K293" s="5">
        <v>0</v>
      </c>
      <c r="L293" s="5">
        <v>502091360.46958482</v>
      </c>
      <c r="M293" s="5">
        <v>0</v>
      </c>
      <c r="N293" s="6">
        <v>0</v>
      </c>
      <c r="O293" s="6">
        <v>0</v>
      </c>
      <c r="P293" s="6">
        <v>2784905.28</v>
      </c>
      <c r="Q293" s="6">
        <v>0</v>
      </c>
      <c r="R293" s="7">
        <f t="shared" si="4"/>
        <v>566198222.3287698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140720452.19909999</v>
      </c>
      <c r="I294" s="17">
        <v>89155310.615384996</v>
      </c>
      <c r="J294" s="5">
        <v>0</v>
      </c>
      <c r="K294" s="5">
        <v>2055186265.4681687</v>
      </c>
      <c r="L294" s="5">
        <v>0</v>
      </c>
      <c r="M294" s="5">
        <v>0</v>
      </c>
      <c r="N294" s="6">
        <v>0</v>
      </c>
      <c r="O294" s="6">
        <v>10435158.360000001</v>
      </c>
      <c r="P294" s="6">
        <v>0</v>
      </c>
      <c r="Q294" s="6">
        <v>0</v>
      </c>
      <c r="R294" s="7">
        <f t="shared" si="4"/>
        <v>2295497186.6426539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9908607.6561085992</v>
      </c>
      <c r="I295" s="17">
        <v>7603435.0950226001</v>
      </c>
      <c r="J295" s="5">
        <v>0</v>
      </c>
      <c r="K295" s="5">
        <v>141277145.70591626</v>
      </c>
      <c r="L295" s="5">
        <v>0</v>
      </c>
      <c r="M295" s="5">
        <v>0</v>
      </c>
      <c r="N295" s="6">
        <v>0</v>
      </c>
      <c r="O295" s="6">
        <v>1259862.8400000001</v>
      </c>
      <c r="P295" s="6">
        <v>0</v>
      </c>
      <c r="Q295" s="6">
        <v>0</v>
      </c>
      <c r="R295" s="7">
        <f t="shared" si="4"/>
        <v>160049051.29704747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27357882.651583999</v>
      </c>
      <c r="I296" s="17">
        <v>19708490.108596999</v>
      </c>
      <c r="J296" s="5">
        <v>0</v>
      </c>
      <c r="K296" s="5">
        <v>287185778.65366524</v>
      </c>
      <c r="L296" s="5">
        <v>0</v>
      </c>
      <c r="M296" s="5">
        <v>0</v>
      </c>
      <c r="N296" s="6">
        <v>0</v>
      </c>
      <c r="O296" s="6">
        <v>3100287.6</v>
      </c>
      <c r="P296" s="6">
        <v>0</v>
      </c>
      <c r="Q296" s="6">
        <v>0</v>
      </c>
      <c r="R296" s="7">
        <f t="shared" si="4"/>
        <v>337352439.01384628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39072061.429863997</v>
      </c>
      <c r="I297" s="17">
        <v>28742265.303167</v>
      </c>
      <c r="J297" s="5">
        <v>0</v>
      </c>
      <c r="K297" s="5">
        <v>383749303.27247846</v>
      </c>
      <c r="L297" s="5">
        <v>0</v>
      </c>
      <c r="M297" s="5">
        <v>0</v>
      </c>
      <c r="N297" s="6">
        <v>0</v>
      </c>
      <c r="O297" s="6">
        <v>2560507.3800000004</v>
      </c>
      <c r="P297" s="6">
        <v>0</v>
      </c>
      <c r="Q297" s="6">
        <v>0</v>
      </c>
      <c r="R297" s="7">
        <f t="shared" si="4"/>
        <v>454124137.38550949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42852876.045249</v>
      </c>
      <c r="I298" s="17">
        <v>37286163.936651997</v>
      </c>
      <c r="J298" s="5">
        <v>0</v>
      </c>
      <c r="K298" s="5">
        <v>530086858.50282878</v>
      </c>
      <c r="L298" s="5">
        <v>0</v>
      </c>
      <c r="M298" s="5">
        <v>0</v>
      </c>
      <c r="N298" s="6">
        <v>0</v>
      </c>
      <c r="O298" s="6">
        <v>3513720.96</v>
      </c>
      <c r="P298" s="6">
        <v>0</v>
      </c>
      <c r="Q298" s="6">
        <v>0</v>
      </c>
      <c r="R298" s="7">
        <f t="shared" si="4"/>
        <v>613739619.4447298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38585523.990950003</v>
      </c>
      <c r="I299" s="17">
        <v>25858376.533937</v>
      </c>
      <c r="J299" s="5">
        <v>0</v>
      </c>
      <c r="K299" s="5">
        <v>400514256.41413033</v>
      </c>
      <c r="L299" s="5">
        <v>0</v>
      </c>
      <c r="M299" s="5">
        <v>0</v>
      </c>
      <c r="N299" s="6">
        <v>0</v>
      </c>
      <c r="O299" s="6">
        <v>2485739.5200000005</v>
      </c>
      <c r="P299" s="6">
        <v>0</v>
      </c>
      <c r="Q299" s="6">
        <v>0</v>
      </c>
      <c r="R299" s="7">
        <f t="shared" si="4"/>
        <v>467443896.45901734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105817269.86425</v>
      </c>
      <c r="I300" s="17">
        <v>72772292.723982006</v>
      </c>
      <c r="J300" s="5">
        <v>0</v>
      </c>
      <c r="K300" s="5">
        <v>1310852341.1734388</v>
      </c>
      <c r="L300" s="5">
        <v>0</v>
      </c>
      <c r="M300" s="5">
        <v>0</v>
      </c>
      <c r="N300" s="6">
        <v>0</v>
      </c>
      <c r="O300" s="6">
        <v>7676587.2600000007</v>
      </c>
      <c r="P300" s="6">
        <v>0</v>
      </c>
      <c r="Q300" s="6">
        <v>0</v>
      </c>
      <c r="R300" s="7">
        <f t="shared" si="4"/>
        <v>1497118491.0216708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26810011.076923002</v>
      </c>
      <c r="I301" s="17">
        <v>16925012.968325999</v>
      </c>
      <c r="J301" s="5">
        <v>0</v>
      </c>
      <c r="K301" s="5">
        <v>328765200.9383949</v>
      </c>
      <c r="L301" s="5">
        <v>0</v>
      </c>
      <c r="M301" s="5">
        <v>0</v>
      </c>
      <c r="N301" s="6">
        <v>0</v>
      </c>
      <c r="O301" s="6">
        <v>2003061.42</v>
      </c>
      <c r="P301" s="6">
        <v>0</v>
      </c>
      <c r="Q301" s="6">
        <v>0</v>
      </c>
      <c r="R301" s="7">
        <f t="shared" si="4"/>
        <v>374503286.40364391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44729467.140271999</v>
      </c>
      <c r="I302" s="17">
        <v>26127014.343892001</v>
      </c>
      <c r="J302" s="5">
        <v>0</v>
      </c>
      <c r="K302" s="5">
        <v>419134924.30230421</v>
      </c>
      <c r="L302" s="5">
        <v>0</v>
      </c>
      <c r="M302" s="5">
        <v>0</v>
      </c>
      <c r="N302" s="6">
        <v>0</v>
      </c>
      <c r="O302" s="6">
        <v>2256201.9</v>
      </c>
      <c r="P302" s="6">
        <v>0</v>
      </c>
      <c r="Q302" s="6">
        <v>0</v>
      </c>
      <c r="R302" s="7">
        <f t="shared" si="4"/>
        <v>492247607.68646818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41463250.868777998</v>
      </c>
      <c r="I303" s="17">
        <v>40266976.235293999</v>
      </c>
      <c r="J303" s="5">
        <v>0</v>
      </c>
      <c r="K303" s="5">
        <v>507244434.4072603</v>
      </c>
      <c r="L303" s="5">
        <v>0</v>
      </c>
      <c r="M303" s="5">
        <v>0</v>
      </c>
      <c r="N303" s="6">
        <v>0</v>
      </c>
      <c r="O303" s="6">
        <v>2837989.98</v>
      </c>
      <c r="P303" s="6">
        <v>0</v>
      </c>
      <c r="Q303" s="6">
        <v>0</v>
      </c>
      <c r="R303" s="7">
        <f t="shared" si="4"/>
        <v>591812651.49133229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41661494.343892001</v>
      </c>
      <c r="I304" s="17">
        <v>28045124.914027002</v>
      </c>
      <c r="J304" s="5">
        <v>0</v>
      </c>
      <c r="K304" s="5">
        <v>401610593.21335274</v>
      </c>
      <c r="L304" s="5">
        <v>0</v>
      </c>
      <c r="M304" s="5">
        <v>0</v>
      </c>
      <c r="N304" s="6">
        <v>0</v>
      </c>
      <c r="O304" s="6">
        <v>3264201</v>
      </c>
      <c r="P304" s="6">
        <v>0</v>
      </c>
      <c r="Q304" s="6">
        <v>0</v>
      </c>
      <c r="R304" s="7">
        <f t="shared" si="4"/>
        <v>474581413.47127175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26160282.823529001</v>
      </c>
      <c r="I305" s="17">
        <v>20397095.900451999</v>
      </c>
      <c r="J305" s="5">
        <v>0</v>
      </c>
      <c r="K305" s="5">
        <v>348728876.39587235</v>
      </c>
      <c r="L305" s="5">
        <v>0</v>
      </c>
      <c r="M305" s="5">
        <v>0</v>
      </c>
      <c r="N305" s="6">
        <v>0</v>
      </c>
      <c r="O305" s="6">
        <v>2686036.86</v>
      </c>
      <c r="P305" s="6">
        <v>0</v>
      </c>
      <c r="Q305" s="6">
        <v>0</v>
      </c>
      <c r="R305" s="7">
        <f t="shared" si="4"/>
        <v>397972291.97985339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33813149.257918</v>
      </c>
      <c r="I306" s="17">
        <v>19587137.656109001</v>
      </c>
      <c r="J306" s="5">
        <v>0</v>
      </c>
      <c r="K306" s="5">
        <v>338419139.64280981</v>
      </c>
      <c r="L306" s="5">
        <v>0</v>
      </c>
      <c r="M306" s="5">
        <v>0</v>
      </c>
      <c r="N306" s="6">
        <v>0</v>
      </c>
      <c r="O306" s="6">
        <v>2359911.0600000005</v>
      </c>
      <c r="P306" s="6">
        <v>0</v>
      </c>
      <c r="Q306" s="6">
        <v>0</v>
      </c>
      <c r="R306" s="7">
        <f t="shared" si="4"/>
        <v>394179337.61683685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38967493.248869002</v>
      </c>
      <c r="I307" s="17">
        <v>25076770.904978</v>
      </c>
      <c r="J307" s="5">
        <v>0</v>
      </c>
      <c r="K307" s="5">
        <v>453382464.23012125</v>
      </c>
      <c r="L307" s="5">
        <v>0</v>
      </c>
      <c r="M307" s="5">
        <v>0</v>
      </c>
      <c r="N307" s="6">
        <v>0</v>
      </c>
      <c r="O307" s="6">
        <v>2190862.2600000002</v>
      </c>
      <c r="P307" s="6">
        <v>0</v>
      </c>
      <c r="Q307" s="6">
        <v>0</v>
      </c>
      <c r="R307" s="7">
        <f t="shared" si="4"/>
        <v>519617590.64396822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42327048.325792</v>
      </c>
      <c r="I308" s="17">
        <v>36474422.334841996</v>
      </c>
      <c r="J308" s="5">
        <v>0</v>
      </c>
      <c r="K308" s="5">
        <v>464202521.41567433</v>
      </c>
      <c r="L308" s="5">
        <v>0</v>
      </c>
      <c r="M308" s="5">
        <v>0</v>
      </c>
      <c r="N308" s="6">
        <v>0</v>
      </c>
      <c r="O308" s="6">
        <v>2255566.14</v>
      </c>
      <c r="P308" s="6">
        <v>0</v>
      </c>
      <c r="Q308" s="6">
        <v>0</v>
      </c>
      <c r="R308" s="7">
        <f t="shared" si="4"/>
        <v>545259558.21630836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42478473.846153997</v>
      </c>
      <c r="I309" s="17">
        <v>45128375.791855</v>
      </c>
      <c r="J309" s="5">
        <v>0</v>
      </c>
      <c r="K309" s="5">
        <v>673461570.12704504</v>
      </c>
      <c r="L309" s="5">
        <v>0</v>
      </c>
      <c r="M309" s="5">
        <v>0</v>
      </c>
      <c r="N309" s="6">
        <v>0</v>
      </c>
      <c r="O309" s="6">
        <v>3578665.14</v>
      </c>
      <c r="P309" s="6">
        <v>0</v>
      </c>
      <c r="Q309" s="6">
        <v>0</v>
      </c>
      <c r="R309" s="7">
        <f t="shared" si="4"/>
        <v>764647084.90505397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6318944.7149320999</v>
      </c>
      <c r="I310" s="17">
        <v>5071564.7873302996</v>
      </c>
      <c r="J310" s="5">
        <v>0</v>
      </c>
      <c r="K310" s="5">
        <v>58734224.743593678</v>
      </c>
      <c r="L310" s="5">
        <v>0</v>
      </c>
      <c r="M310" s="5">
        <v>0</v>
      </c>
      <c r="N310" s="6">
        <v>0</v>
      </c>
      <c r="O310" s="6">
        <v>507603.24</v>
      </c>
      <c r="P310" s="6">
        <v>0</v>
      </c>
      <c r="Q310" s="6">
        <v>0</v>
      </c>
      <c r="R310" s="7">
        <f t="shared" si="4"/>
        <v>70632337.485856071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42830117.855204001</v>
      </c>
      <c r="I311" s="17">
        <v>40757041.285067998</v>
      </c>
      <c r="J311" s="5">
        <v>0</v>
      </c>
      <c r="K311" s="5">
        <v>644501456.18904984</v>
      </c>
      <c r="L311" s="5">
        <v>0</v>
      </c>
      <c r="M311" s="5">
        <v>0</v>
      </c>
      <c r="N311" s="6">
        <v>0</v>
      </c>
      <c r="O311" s="6">
        <v>3491054.28</v>
      </c>
      <c r="P311" s="6">
        <v>0</v>
      </c>
      <c r="Q311" s="6">
        <v>0</v>
      </c>
      <c r="R311" s="7">
        <f t="shared" si="4"/>
        <v>731579669.60932183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34041006.588234998</v>
      </c>
      <c r="I312" s="17">
        <v>16646006.886878001</v>
      </c>
      <c r="J312" s="5">
        <v>0</v>
      </c>
      <c r="K312" s="5">
        <v>424256226.57173353</v>
      </c>
      <c r="L312" s="5">
        <v>0</v>
      </c>
      <c r="M312" s="5">
        <v>0</v>
      </c>
      <c r="N312" s="6">
        <v>0</v>
      </c>
      <c r="O312" s="6">
        <v>2690553.2399999998</v>
      </c>
      <c r="P312" s="6">
        <v>0</v>
      </c>
      <c r="Q312" s="6">
        <v>0</v>
      </c>
      <c r="R312" s="7">
        <f t="shared" si="4"/>
        <v>477633793.28684652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84644526.914027005</v>
      </c>
      <c r="I313" s="17">
        <v>61292794.217193998</v>
      </c>
      <c r="J313" s="5">
        <v>0</v>
      </c>
      <c r="K313" s="5">
        <v>1158935122.7786496</v>
      </c>
      <c r="L313" s="5">
        <v>0</v>
      </c>
      <c r="M313" s="5">
        <v>0</v>
      </c>
      <c r="N313" s="6">
        <v>0</v>
      </c>
      <c r="O313" s="6">
        <v>5627146.1399999997</v>
      </c>
      <c r="P313" s="6">
        <v>0</v>
      </c>
      <c r="Q313" s="6">
        <v>0</v>
      </c>
      <c r="R313" s="7">
        <f t="shared" si="4"/>
        <v>1310499590.0498707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12690033.58371</v>
      </c>
      <c r="I314" s="17">
        <v>6292566.5972851003</v>
      </c>
      <c r="J314" s="5">
        <v>0</v>
      </c>
      <c r="K314" s="5">
        <v>121518643.4030737</v>
      </c>
      <c r="L314" s="5">
        <v>0</v>
      </c>
      <c r="M314" s="5">
        <v>0</v>
      </c>
      <c r="N314" s="6">
        <v>0</v>
      </c>
      <c r="O314" s="6">
        <v>1084776.48</v>
      </c>
      <c r="P314" s="6">
        <v>0</v>
      </c>
      <c r="Q314" s="6">
        <v>0</v>
      </c>
      <c r="R314" s="7">
        <f t="shared" si="4"/>
        <v>141586020.06406879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63215360</v>
      </c>
      <c r="I315" s="17">
        <v>39686343.203620002</v>
      </c>
      <c r="J315" s="5">
        <v>0</v>
      </c>
      <c r="K315" s="5">
        <v>562114366.81668067</v>
      </c>
      <c r="L315" s="5">
        <v>0</v>
      </c>
      <c r="M315" s="5">
        <v>0</v>
      </c>
      <c r="N315" s="6">
        <v>0</v>
      </c>
      <c r="O315" s="6">
        <v>4203498.9600000009</v>
      </c>
      <c r="P315" s="6">
        <v>0</v>
      </c>
      <c r="Q315" s="6">
        <v>0</v>
      </c>
      <c r="R315" s="7">
        <f t="shared" si="4"/>
        <v>669219568.98030066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32316515.728507001</v>
      </c>
      <c r="I316" s="17">
        <v>17153977.728507001</v>
      </c>
      <c r="J316" s="5">
        <v>0</v>
      </c>
      <c r="K316" s="5">
        <v>451783847.05851817</v>
      </c>
      <c r="L316" s="5">
        <v>0</v>
      </c>
      <c r="M316" s="5">
        <v>0</v>
      </c>
      <c r="N316" s="6">
        <v>0</v>
      </c>
      <c r="O316" s="6">
        <v>3251422.44</v>
      </c>
      <c r="P316" s="6">
        <v>0</v>
      </c>
      <c r="Q316" s="6">
        <v>0</v>
      </c>
      <c r="R316" s="7">
        <f t="shared" si="4"/>
        <v>504505762.95553219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14570234.434389001</v>
      </c>
      <c r="I317" s="17">
        <v>11171805.828054</v>
      </c>
      <c r="J317" s="5">
        <v>0</v>
      </c>
      <c r="K317" s="5">
        <v>160667224.37127867</v>
      </c>
      <c r="L317" s="5">
        <v>0</v>
      </c>
      <c r="M317" s="5">
        <v>0</v>
      </c>
      <c r="N317" s="6">
        <v>0</v>
      </c>
      <c r="O317" s="6">
        <v>1043406.5400000002</v>
      </c>
      <c r="P317" s="6">
        <v>0</v>
      </c>
      <c r="Q317" s="6">
        <v>0</v>
      </c>
      <c r="R317" s="7">
        <f t="shared" si="4"/>
        <v>187452671.17372167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28290414.977375999</v>
      </c>
      <c r="I318" s="17">
        <v>23113614.814479999</v>
      </c>
      <c r="J318" s="5">
        <v>0</v>
      </c>
      <c r="K318" s="5">
        <v>283285771.0669902</v>
      </c>
      <c r="L318" s="5">
        <v>0</v>
      </c>
      <c r="M318" s="5">
        <v>0</v>
      </c>
      <c r="N318" s="6">
        <v>0</v>
      </c>
      <c r="O318" s="6">
        <v>1926481.1400000001</v>
      </c>
      <c r="P318" s="6">
        <v>0</v>
      </c>
      <c r="Q318" s="6">
        <v>0</v>
      </c>
      <c r="R318" s="7">
        <f t="shared" si="4"/>
        <v>336616281.99884617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18802618.461537998</v>
      </c>
      <c r="I319" s="17">
        <v>15539985.339367</v>
      </c>
      <c r="J319" s="5">
        <v>0</v>
      </c>
      <c r="K319" s="5">
        <v>176727393.68225268</v>
      </c>
      <c r="L319" s="5">
        <v>0</v>
      </c>
      <c r="M319" s="5">
        <v>0</v>
      </c>
      <c r="N319" s="6">
        <v>0</v>
      </c>
      <c r="O319" s="6">
        <v>1085473.26</v>
      </c>
      <c r="P319" s="6">
        <v>0</v>
      </c>
      <c r="Q319" s="6">
        <v>0</v>
      </c>
      <c r="R319" s="7">
        <f t="shared" si="4"/>
        <v>212155470.74315766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10950869.909502</v>
      </c>
      <c r="I320" s="17">
        <v>8079988.6425339002</v>
      </c>
      <c r="J320" s="5">
        <v>0</v>
      </c>
      <c r="K320" s="5">
        <v>107606932.47652873</v>
      </c>
      <c r="L320" s="5">
        <v>0</v>
      </c>
      <c r="M320" s="5">
        <v>0</v>
      </c>
      <c r="N320" s="6">
        <v>0</v>
      </c>
      <c r="O320" s="6">
        <v>975973.86</v>
      </c>
      <c r="P320" s="6">
        <v>0</v>
      </c>
      <c r="Q320" s="6">
        <v>0</v>
      </c>
      <c r="R320" s="7">
        <f t="shared" si="4"/>
        <v>127613764.88856463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28232869.384615999</v>
      </c>
      <c r="I321" s="17">
        <v>19763949.773756001</v>
      </c>
      <c r="J321" s="5">
        <v>0</v>
      </c>
      <c r="K321" s="5">
        <v>217071579.25981906</v>
      </c>
      <c r="L321" s="5">
        <v>0</v>
      </c>
      <c r="M321" s="5">
        <v>0</v>
      </c>
      <c r="N321" s="6">
        <v>0</v>
      </c>
      <c r="O321" s="6">
        <v>1238043.06</v>
      </c>
      <c r="P321" s="6">
        <v>0</v>
      </c>
      <c r="Q321" s="6">
        <v>0</v>
      </c>
      <c r="R321" s="7">
        <f t="shared" si="4"/>
        <v>266306441.47819108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38403506.271493003</v>
      </c>
      <c r="I322" s="17">
        <v>24419287.411765002</v>
      </c>
      <c r="J322" s="5">
        <v>0</v>
      </c>
      <c r="K322" s="5">
        <v>461578200.57637644</v>
      </c>
      <c r="L322" s="5">
        <v>0</v>
      </c>
      <c r="M322" s="5">
        <v>0</v>
      </c>
      <c r="N322" s="6">
        <v>0</v>
      </c>
      <c r="O322" s="6">
        <v>2656461.42</v>
      </c>
      <c r="P322" s="6">
        <v>0</v>
      </c>
      <c r="Q322" s="6">
        <v>0</v>
      </c>
      <c r="R322" s="7">
        <f t="shared" si="4"/>
        <v>527057455.67963445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35558390.742081001</v>
      </c>
      <c r="I323" s="17">
        <v>22816725.203620002</v>
      </c>
      <c r="J323" s="5">
        <v>0</v>
      </c>
      <c r="K323" s="5">
        <v>372450799.47500062</v>
      </c>
      <c r="L323" s="5">
        <v>0</v>
      </c>
      <c r="M323" s="5">
        <v>0</v>
      </c>
      <c r="N323" s="6">
        <v>0</v>
      </c>
      <c r="O323" s="6">
        <v>2280783.2399999998</v>
      </c>
      <c r="P323" s="6">
        <v>0</v>
      </c>
      <c r="Q323" s="6">
        <v>0</v>
      </c>
      <c r="R323" s="7">
        <f t="shared" si="4"/>
        <v>433106698.66070163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33743475.529412001</v>
      </c>
      <c r="I324" s="17">
        <v>27767334.606334999</v>
      </c>
      <c r="J324" s="5">
        <v>0</v>
      </c>
      <c r="K324" s="5">
        <v>420936788.21126097</v>
      </c>
      <c r="L324" s="5">
        <v>0</v>
      </c>
      <c r="M324" s="5">
        <v>0</v>
      </c>
      <c r="N324" s="6">
        <v>0</v>
      </c>
      <c r="O324" s="6">
        <v>1865143.98</v>
      </c>
      <c r="P324" s="6">
        <v>0</v>
      </c>
      <c r="Q324" s="6">
        <v>0</v>
      </c>
      <c r="R324" s="7">
        <f t="shared" si="4"/>
        <v>484312742.32700801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25395565.963801</v>
      </c>
      <c r="I325" s="17">
        <v>19649720.398189999</v>
      </c>
      <c r="J325" s="5">
        <v>0</v>
      </c>
      <c r="K325" s="5">
        <v>299675472.16888851</v>
      </c>
      <c r="L325" s="5">
        <v>0</v>
      </c>
      <c r="M325" s="5">
        <v>0</v>
      </c>
      <c r="N325" s="6">
        <v>0</v>
      </c>
      <c r="O325" s="6">
        <v>1607310.54</v>
      </c>
      <c r="P325" s="6">
        <v>0</v>
      </c>
      <c r="Q325" s="6">
        <v>0</v>
      </c>
      <c r="R325" s="7">
        <f t="shared" si="4"/>
        <v>346328069.07087952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111156894.27148999</v>
      </c>
      <c r="I326" s="17">
        <v>174110843.23076999</v>
      </c>
      <c r="J326" s="5">
        <v>0</v>
      </c>
      <c r="K326" s="5">
        <v>1723195053.9316645</v>
      </c>
      <c r="L326" s="5">
        <v>0</v>
      </c>
      <c r="M326" s="5">
        <v>0</v>
      </c>
      <c r="N326" s="6">
        <v>0</v>
      </c>
      <c r="O326" s="6">
        <v>10779916.860000001</v>
      </c>
      <c r="P326" s="6">
        <v>0</v>
      </c>
      <c r="Q326" s="6">
        <v>0</v>
      </c>
      <c r="R326" s="7">
        <f t="shared" si="4"/>
        <v>2019242708.2939243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77160649.864252999</v>
      </c>
      <c r="I327" s="17">
        <v>47576457.683257997</v>
      </c>
      <c r="J327" s="5">
        <v>0</v>
      </c>
      <c r="K327" s="5">
        <v>812220119.81801248</v>
      </c>
      <c r="L327" s="5">
        <v>0</v>
      </c>
      <c r="M327" s="5">
        <v>0</v>
      </c>
      <c r="N327" s="6">
        <v>0</v>
      </c>
      <c r="O327" s="6">
        <v>5525233.0200000005</v>
      </c>
      <c r="P327" s="6">
        <v>0</v>
      </c>
      <c r="Q327" s="6">
        <v>0</v>
      </c>
      <c r="R327" s="7">
        <f t="shared" si="4"/>
        <v>942482460.38552344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112341728.29864</v>
      </c>
      <c r="I328" s="17">
        <v>61769608.126696996</v>
      </c>
      <c r="J328" s="5">
        <v>0</v>
      </c>
      <c r="K328" s="5">
        <v>1200005039.8776627</v>
      </c>
      <c r="L328" s="5">
        <v>0</v>
      </c>
      <c r="M328" s="5">
        <v>0</v>
      </c>
      <c r="N328" s="6">
        <v>0</v>
      </c>
      <c r="O328" s="6">
        <v>5852260.0800000001</v>
      </c>
      <c r="P328" s="6">
        <v>0</v>
      </c>
      <c r="Q328" s="6">
        <v>0</v>
      </c>
      <c r="R328" s="7">
        <f t="shared" ref="R328:R391" si="5">+SUM(G328:Q328)</f>
        <v>1379968636.3829997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51789574.361991003</v>
      </c>
      <c r="I329" s="17">
        <v>47184076.877828002</v>
      </c>
      <c r="J329" s="5">
        <v>0</v>
      </c>
      <c r="K329" s="5">
        <v>648956389.55034077</v>
      </c>
      <c r="L329" s="5">
        <v>0</v>
      </c>
      <c r="M329" s="5">
        <v>0</v>
      </c>
      <c r="N329" s="6">
        <v>0</v>
      </c>
      <c r="O329" s="6">
        <v>3430025.64</v>
      </c>
      <c r="P329" s="6">
        <v>0</v>
      </c>
      <c r="Q329" s="6">
        <v>0</v>
      </c>
      <c r="R329" s="7">
        <f t="shared" si="5"/>
        <v>751360066.43015981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33499249.791855</v>
      </c>
      <c r="I330" s="17">
        <v>23624003.212669998</v>
      </c>
      <c r="J330" s="5">
        <v>0</v>
      </c>
      <c r="K330" s="5">
        <v>323429874.33557892</v>
      </c>
      <c r="L330" s="5">
        <v>0</v>
      </c>
      <c r="M330" s="5">
        <v>0</v>
      </c>
      <c r="N330" s="6">
        <v>0</v>
      </c>
      <c r="O330" s="6">
        <v>1876620.06</v>
      </c>
      <c r="P330" s="6">
        <v>0</v>
      </c>
      <c r="Q330" s="6">
        <v>0</v>
      </c>
      <c r="R330" s="7">
        <f t="shared" si="5"/>
        <v>382429747.40010393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74529085.212669</v>
      </c>
      <c r="I331" s="17">
        <v>53400016.262442999</v>
      </c>
      <c r="J331" s="5">
        <v>0</v>
      </c>
      <c r="K331" s="5">
        <v>806923079.17448652</v>
      </c>
      <c r="L331" s="5">
        <v>0</v>
      </c>
      <c r="M331" s="5">
        <v>0</v>
      </c>
      <c r="N331" s="6">
        <v>0</v>
      </c>
      <c r="O331" s="6">
        <v>4568202.3599999994</v>
      </c>
      <c r="P331" s="6">
        <v>0</v>
      </c>
      <c r="Q331" s="6">
        <v>0</v>
      </c>
      <c r="R331" s="7">
        <f t="shared" si="5"/>
        <v>939420383.00959849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81620540.217195004</v>
      </c>
      <c r="I332" s="17">
        <v>83672236.714931995</v>
      </c>
      <c r="J332" s="5">
        <v>0</v>
      </c>
      <c r="K332" s="5">
        <v>1158363155.6966128</v>
      </c>
      <c r="L332" s="5">
        <v>0</v>
      </c>
      <c r="M332" s="5">
        <v>0</v>
      </c>
      <c r="N332" s="6">
        <v>0</v>
      </c>
      <c r="O332" s="6">
        <v>5572749.96</v>
      </c>
      <c r="P332" s="6">
        <v>0</v>
      </c>
      <c r="Q332" s="6">
        <v>0</v>
      </c>
      <c r="R332" s="7">
        <f t="shared" si="5"/>
        <v>1329228682.5887399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82579503.592759997</v>
      </c>
      <c r="I333" s="17">
        <v>64199859.583710998</v>
      </c>
      <c r="J333" s="5">
        <v>0</v>
      </c>
      <c r="K333" s="5">
        <v>1070197647.0154606</v>
      </c>
      <c r="L333" s="5">
        <v>0</v>
      </c>
      <c r="M333" s="5">
        <v>0</v>
      </c>
      <c r="N333" s="6">
        <v>0</v>
      </c>
      <c r="O333" s="6">
        <v>4852122.66</v>
      </c>
      <c r="P333" s="6">
        <v>0</v>
      </c>
      <c r="Q333" s="6">
        <v>0</v>
      </c>
      <c r="R333" s="7">
        <f t="shared" si="5"/>
        <v>1221829132.8519318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61721214.660632998</v>
      </c>
      <c r="I334" s="17">
        <v>42765457.882353</v>
      </c>
      <c r="J334" s="5">
        <v>0</v>
      </c>
      <c r="K334" s="5">
        <v>585525710.80169988</v>
      </c>
      <c r="L334" s="5">
        <v>0</v>
      </c>
      <c r="M334" s="5">
        <v>0</v>
      </c>
      <c r="N334" s="6">
        <v>0</v>
      </c>
      <c r="O334" s="6">
        <v>3512074.68</v>
      </c>
      <c r="P334" s="6">
        <v>0</v>
      </c>
      <c r="Q334" s="6">
        <v>0</v>
      </c>
      <c r="R334" s="7">
        <f t="shared" si="5"/>
        <v>693524458.02468586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37225208.361991003</v>
      </c>
      <c r="I335" s="17">
        <v>23226369.122172002</v>
      </c>
      <c r="J335" s="5">
        <v>0</v>
      </c>
      <c r="K335" s="5">
        <v>536538885.18332779</v>
      </c>
      <c r="L335" s="5">
        <v>0</v>
      </c>
      <c r="M335" s="5">
        <v>0</v>
      </c>
      <c r="N335" s="6">
        <v>0</v>
      </c>
      <c r="O335" s="6">
        <v>2843938.08</v>
      </c>
      <c r="P335" s="6">
        <v>0</v>
      </c>
      <c r="Q335" s="6">
        <v>0</v>
      </c>
      <c r="R335" s="7">
        <f t="shared" si="5"/>
        <v>599834400.74749088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83305528.841628999</v>
      </c>
      <c r="I336" s="17">
        <v>75703805.547511995</v>
      </c>
      <c r="J336" s="5">
        <v>0</v>
      </c>
      <c r="K336" s="5">
        <v>1002523158.7983775</v>
      </c>
      <c r="L336" s="5">
        <v>0</v>
      </c>
      <c r="M336" s="5">
        <v>0</v>
      </c>
      <c r="N336" s="6">
        <v>0</v>
      </c>
      <c r="O336" s="6">
        <v>4808777.4000000004</v>
      </c>
      <c r="P336" s="6">
        <v>0</v>
      </c>
      <c r="Q336" s="6">
        <v>0</v>
      </c>
      <c r="R336" s="7">
        <f t="shared" si="5"/>
        <v>1166341270.5875187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27066105.963801</v>
      </c>
      <c r="I337" s="17">
        <v>17557667.221719</v>
      </c>
      <c r="J337" s="5">
        <v>0</v>
      </c>
      <c r="K337" s="5">
        <v>313492977.20656335</v>
      </c>
      <c r="L337" s="5">
        <v>0</v>
      </c>
      <c r="M337" s="5">
        <v>0</v>
      </c>
      <c r="N337" s="6">
        <v>0</v>
      </c>
      <c r="O337" s="6">
        <v>1944751.6799999997</v>
      </c>
      <c r="P337" s="6">
        <v>0</v>
      </c>
      <c r="Q337" s="6">
        <v>0</v>
      </c>
      <c r="R337" s="7">
        <f t="shared" si="5"/>
        <v>360061502.07208335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46167427.619909003</v>
      </c>
      <c r="I338" s="17">
        <v>40651851.339365996</v>
      </c>
      <c r="J338" s="5">
        <v>0</v>
      </c>
      <c r="K338" s="5">
        <v>572945195.41974926</v>
      </c>
      <c r="L338" s="5">
        <v>0</v>
      </c>
      <c r="M338" s="5">
        <v>0</v>
      </c>
      <c r="N338" s="6">
        <v>0</v>
      </c>
      <c r="O338" s="6">
        <v>3314117.16</v>
      </c>
      <c r="P338" s="6">
        <v>0</v>
      </c>
      <c r="Q338" s="6">
        <v>0</v>
      </c>
      <c r="R338" s="7">
        <f t="shared" si="5"/>
        <v>663078591.53902423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27973263.800905</v>
      </c>
      <c r="I339" s="17">
        <v>21630661.737557001</v>
      </c>
      <c r="J339" s="5">
        <v>0</v>
      </c>
      <c r="K339" s="5">
        <v>303950266.59632647</v>
      </c>
      <c r="L339" s="5">
        <v>0</v>
      </c>
      <c r="M339" s="5">
        <v>0</v>
      </c>
      <c r="N339" s="6">
        <v>0</v>
      </c>
      <c r="O339" s="6">
        <v>2262003.3000000003</v>
      </c>
      <c r="P339" s="6">
        <v>0</v>
      </c>
      <c r="Q339" s="6">
        <v>0</v>
      </c>
      <c r="R339" s="7">
        <f t="shared" si="5"/>
        <v>355816195.43478847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19626840.40724</v>
      </c>
      <c r="I340" s="17">
        <v>12937886.461538</v>
      </c>
      <c r="J340" s="5">
        <v>0</v>
      </c>
      <c r="K340" s="5">
        <v>155235659.74466926</v>
      </c>
      <c r="L340" s="5">
        <v>0</v>
      </c>
      <c r="M340" s="5">
        <v>0</v>
      </c>
      <c r="N340" s="6">
        <v>0</v>
      </c>
      <c r="O340" s="6">
        <v>1051759.08</v>
      </c>
      <c r="P340" s="6">
        <v>0</v>
      </c>
      <c r="Q340" s="6">
        <v>0</v>
      </c>
      <c r="R340" s="7">
        <f t="shared" si="5"/>
        <v>188852145.69344726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56253960.570136003</v>
      </c>
      <c r="I341" s="17">
        <v>29161199.203620002</v>
      </c>
      <c r="J341" s="5">
        <v>0</v>
      </c>
      <c r="K341" s="5">
        <v>718820400.06783032</v>
      </c>
      <c r="L341" s="5">
        <v>0</v>
      </c>
      <c r="M341" s="5">
        <v>0</v>
      </c>
      <c r="N341" s="6">
        <v>0</v>
      </c>
      <c r="O341" s="6">
        <v>4193102.34</v>
      </c>
      <c r="P341" s="6">
        <v>0</v>
      </c>
      <c r="Q341" s="6">
        <v>0</v>
      </c>
      <c r="R341" s="7">
        <f t="shared" si="5"/>
        <v>808428662.18158638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58904763.954751</v>
      </c>
      <c r="I342" s="17">
        <v>48973370.678732999</v>
      </c>
      <c r="J342" s="5">
        <v>0</v>
      </c>
      <c r="K342" s="5">
        <v>667591574.25810301</v>
      </c>
      <c r="L342" s="5">
        <v>0</v>
      </c>
      <c r="M342" s="5">
        <v>0</v>
      </c>
      <c r="N342" s="6">
        <v>0</v>
      </c>
      <c r="O342" s="6">
        <v>4044819.6</v>
      </c>
      <c r="P342" s="6">
        <v>0</v>
      </c>
      <c r="Q342" s="6">
        <v>0</v>
      </c>
      <c r="R342" s="7">
        <f t="shared" si="5"/>
        <v>779514528.49158704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58207193.828054003</v>
      </c>
      <c r="I343" s="17">
        <v>37962847.972851001</v>
      </c>
      <c r="J343" s="5">
        <v>0</v>
      </c>
      <c r="K343" s="5">
        <v>728069325.01670289</v>
      </c>
      <c r="L343" s="5">
        <v>0</v>
      </c>
      <c r="M343" s="5">
        <v>0</v>
      </c>
      <c r="N343" s="6">
        <v>0</v>
      </c>
      <c r="O343" s="6">
        <v>3925309.8599999994</v>
      </c>
      <c r="P343" s="6">
        <v>0</v>
      </c>
      <c r="Q343" s="6">
        <v>0</v>
      </c>
      <c r="R343" s="7">
        <f t="shared" si="5"/>
        <v>828164676.67760789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71743883.475113004</v>
      </c>
      <c r="I344" s="17">
        <v>47470144.561085999</v>
      </c>
      <c r="J344" s="5">
        <v>0</v>
      </c>
      <c r="K344" s="5">
        <v>803914120.05005908</v>
      </c>
      <c r="L344" s="5">
        <v>0</v>
      </c>
      <c r="M344" s="5">
        <v>0</v>
      </c>
      <c r="N344" s="6">
        <v>0</v>
      </c>
      <c r="O344" s="6">
        <v>4608753.12</v>
      </c>
      <c r="P344" s="6">
        <v>0</v>
      </c>
      <c r="Q344" s="6">
        <v>0</v>
      </c>
      <c r="R344" s="7">
        <f t="shared" si="5"/>
        <v>927736901.20625806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52485756.117647</v>
      </c>
      <c r="I345" s="17">
        <v>34005502.932126999</v>
      </c>
      <c r="J345" s="5">
        <v>0</v>
      </c>
      <c r="K345" s="5">
        <v>581975110.04852188</v>
      </c>
      <c r="L345" s="5">
        <v>0</v>
      </c>
      <c r="M345" s="5">
        <v>0</v>
      </c>
      <c r="N345" s="6">
        <v>0</v>
      </c>
      <c r="O345" s="6">
        <v>4131754.0200000009</v>
      </c>
      <c r="P345" s="6">
        <v>0</v>
      </c>
      <c r="Q345" s="6">
        <v>0</v>
      </c>
      <c r="R345" s="7">
        <f t="shared" si="5"/>
        <v>672598123.11829591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22064009.601810001</v>
      </c>
      <c r="I346" s="17">
        <v>12651932.506787</v>
      </c>
      <c r="J346" s="5">
        <v>0</v>
      </c>
      <c r="K346" s="5">
        <v>264407829.80784744</v>
      </c>
      <c r="L346" s="5">
        <v>0</v>
      </c>
      <c r="M346" s="5">
        <v>0</v>
      </c>
      <c r="N346" s="6">
        <v>0</v>
      </c>
      <c r="O346" s="6">
        <v>2159105.7600000002</v>
      </c>
      <c r="P346" s="6">
        <v>0</v>
      </c>
      <c r="Q346" s="6">
        <v>0</v>
      </c>
      <c r="R346" s="7">
        <f t="shared" si="5"/>
        <v>301282877.67644441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65030388.063349001</v>
      </c>
      <c r="I347" s="17">
        <v>49682658.606334999</v>
      </c>
      <c r="J347" s="5">
        <v>0</v>
      </c>
      <c r="K347" s="5">
        <v>636990437.54941118</v>
      </c>
      <c r="L347" s="5">
        <v>0</v>
      </c>
      <c r="M347" s="5">
        <v>0</v>
      </c>
      <c r="N347" s="6">
        <v>0</v>
      </c>
      <c r="O347" s="6">
        <v>5351525.6399999997</v>
      </c>
      <c r="P347" s="6">
        <v>0</v>
      </c>
      <c r="Q347" s="6">
        <v>0</v>
      </c>
      <c r="R347" s="7">
        <f t="shared" si="5"/>
        <v>757055009.85909522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51927843.330316998</v>
      </c>
      <c r="I348" s="17">
        <v>45703887.565610997</v>
      </c>
      <c r="J348" s="5">
        <v>0</v>
      </c>
      <c r="K348" s="5">
        <v>540885560.62460566</v>
      </c>
      <c r="L348" s="5">
        <v>0</v>
      </c>
      <c r="M348" s="5">
        <v>0</v>
      </c>
      <c r="N348" s="6">
        <v>0</v>
      </c>
      <c r="O348" s="6">
        <v>3738428.46</v>
      </c>
      <c r="P348" s="6">
        <v>0</v>
      </c>
      <c r="Q348" s="6">
        <v>0</v>
      </c>
      <c r="R348" s="7">
        <f t="shared" si="5"/>
        <v>642255719.98053372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30362731.384615999</v>
      </c>
      <c r="I349" s="17">
        <v>21752438.126697</v>
      </c>
      <c r="J349" s="5">
        <v>0</v>
      </c>
      <c r="K349" s="5">
        <v>280506565.4421283</v>
      </c>
      <c r="L349" s="5">
        <v>0</v>
      </c>
      <c r="M349" s="5">
        <v>0</v>
      </c>
      <c r="N349" s="6">
        <v>0</v>
      </c>
      <c r="O349" s="6">
        <v>1734887.34</v>
      </c>
      <c r="P349" s="6">
        <v>0</v>
      </c>
      <c r="Q349" s="6">
        <v>0</v>
      </c>
      <c r="R349" s="7">
        <f t="shared" si="5"/>
        <v>334356622.2934413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39005726.886877999</v>
      </c>
      <c r="I350" s="17">
        <v>22274944.271492999</v>
      </c>
      <c r="J350" s="5">
        <v>0</v>
      </c>
      <c r="K350" s="5">
        <v>368434308.48829854</v>
      </c>
      <c r="L350" s="5">
        <v>0</v>
      </c>
      <c r="M350" s="5">
        <v>0</v>
      </c>
      <c r="N350" s="6">
        <v>0</v>
      </c>
      <c r="O350" s="6">
        <v>2392510.86</v>
      </c>
      <c r="P350" s="6">
        <v>0</v>
      </c>
      <c r="Q350" s="6">
        <v>0</v>
      </c>
      <c r="R350" s="7">
        <f t="shared" si="5"/>
        <v>432107490.50666952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51062773.809955001</v>
      </c>
      <c r="I351" s="17">
        <v>48996635.846153997</v>
      </c>
      <c r="J351" s="5">
        <v>0</v>
      </c>
      <c r="K351" s="5">
        <v>718782320.37470865</v>
      </c>
      <c r="L351" s="5">
        <v>0</v>
      </c>
      <c r="M351" s="5">
        <v>0</v>
      </c>
      <c r="N351" s="6">
        <v>0</v>
      </c>
      <c r="O351" s="6">
        <v>3836404.62</v>
      </c>
      <c r="P351" s="6">
        <v>0</v>
      </c>
      <c r="Q351" s="6">
        <v>0</v>
      </c>
      <c r="R351" s="7">
        <f t="shared" si="5"/>
        <v>822678134.65081763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35833240.199095003</v>
      </c>
      <c r="I352" s="17">
        <v>30239511.565611001</v>
      </c>
      <c r="J352" s="5">
        <v>0</v>
      </c>
      <c r="K352" s="5">
        <v>366156766.00448418</v>
      </c>
      <c r="L352" s="5">
        <v>0</v>
      </c>
      <c r="M352" s="5">
        <v>0</v>
      </c>
      <c r="N352" s="6">
        <v>0</v>
      </c>
      <c r="O352" s="6">
        <v>2435141.5200000005</v>
      </c>
      <c r="P352" s="6">
        <v>0</v>
      </c>
      <c r="Q352" s="6">
        <v>0</v>
      </c>
      <c r="R352" s="7">
        <f t="shared" si="5"/>
        <v>434664659.28919017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23851109.438914001</v>
      </c>
      <c r="I353" s="17">
        <v>16074569.366516</v>
      </c>
      <c r="J353" s="5">
        <v>0</v>
      </c>
      <c r="K353" s="5">
        <v>325328988.02737749</v>
      </c>
      <c r="L353" s="5">
        <v>0</v>
      </c>
      <c r="M353" s="5">
        <v>0</v>
      </c>
      <c r="N353" s="6">
        <v>0</v>
      </c>
      <c r="O353" s="6">
        <v>2616604.7399999998</v>
      </c>
      <c r="P353" s="6">
        <v>0</v>
      </c>
      <c r="Q353" s="6">
        <v>0</v>
      </c>
      <c r="R353" s="7">
        <f t="shared" si="5"/>
        <v>367871271.57280749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44318502.986424997</v>
      </c>
      <c r="I354" s="17">
        <v>29638937.420814998</v>
      </c>
      <c r="J354" s="5">
        <v>0</v>
      </c>
      <c r="K354" s="5">
        <v>470333594.87415546</v>
      </c>
      <c r="L354" s="5">
        <v>0</v>
      </c>
      <c r="M354" s="5">
        <v>0</v>
      </c>
      <c r="N354" s="6">
        <v>0</v>
      </c>
      <c r="O354" s="6">
        <v>3251958.8400000003</v>
      </c>
      <c r="P354" s="6">
        <v>0</v>
      </c>
      <c r="Q354" s="6">
        <v>0</v>
      </c>
      <c r="R354" s="7">
        <f t="shared" si="5"/>
        <v>547542994.12139547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17137713.484163001</v>
      </c>
      <c r="I355" s="17">
        <v>14484428.552036</v>
      </c>
      <c r="J355" s="5">
        <v>0</v>
      </c>
      <c r="K355" s="5">
        <v>178899667.06884384</v>
      </c>
      <c r="L355" s="5">
        <v>0</v>
      </c>
      <c r="M355" s="5">
        <v>0</v>
      </c>
      <c r="N355" s="6">
        <v>0</v>
      </c>
      <c r="O355" s="6">
        <v>1152044.6400000001</v>
      </c>
      <c r="P355" s="6">
        <v>0</v>
      </c>
      <c r="Q355" s="6">
        <v>0</v>
      </c>
      <c r="R355" s="7">
        <f t="shared" si="5"/>
        <v>211673853.74504283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39739536.506787002</v>
      </c>
      <c r="I356" s="17">
        <v>28945731.303167</v>
      </c>
      <c r="J356" s="5">
        <v>0</v>
      </c>
      <c r="K356" s="5">
        <v>545940303.52591527</v>
      </c>
      <c r="L356" s="5">
        <v>0</v>
      </c>
      <c r="M356" s="5">
        <v>0</v>
      </c>
      <c r="N356" s="6">
        <v>0</v>
      </c>
      <c r="O356" s="6">
        <v>2238275.8800000004</v>
      </c>
      <c r="P356" s="6">
        <v>0</v>
      </c>
      <c r="Q356" s="6">
        <v>0</v>
      </c>
      <c r="R356" s="7">
        <f t="shared" si="5"/>
        <v>616863847.21586931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38798094.108597003</v>
      </c>
      <c r="I357" s="17">
        <v>26605643.782806002</v>
      </c>
      <c r="J357" s="5">
        <v>0</v>
      </c>
      <c r="K357" s="5">
        <v>428760146.42856127</v>
      </c>
      <c r="L357" s="5">
        <v>0</v>
      </c>
      <c r="M357" s="5">
        <v>0</v>
      </c>
      <c r="N357" s="6">
        <v>0</v>
      </c>
      <c r="O357" s="6">
        <v>2284521.12</v>
      </c>
      <c r="P357" s="6">
        <v>0</v>
      </c>
      <c r="Q357" s="6">
        <v>0</v>
      </c>
      <c r="R357" s="7">
        <f t="shared" si="5"/>
        <v>496448405.43996429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78770239.113123</v>
      </c>
      <c r="I358" s="17">
        <v>53495604.723981999</v>
      </c>
      <c r="J358" s="5">
        <v>0</v>
      </c>
      <c r="K358" s="5">
        <v>929044557.09204328</v>
      </c>
      <c r="L358" s="5">
        <v>0</v>
      </c>
      <c r="M358" s="5">
        <v>0</v>
      </c>
      <c r="N358" s="6">
        <v>0</v>
      </c>
      <c r="O358" s="6">
        <v>4021602.84</v>
      </c>
      <c r="P358" s="6">
        <v>0</v>
      </c>
      <c r="Q358" s="6">
        <v>0</v>
      </c>
      <c r="R358" s="7">
        <f t="shared" si="5"/>
        <v>1065332003.7691483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86196815.846154004</v>
      </c>
      <c r="I359" s="17">
        <v>67877458.651583999</v>
      </c>
      <c r="J359" s="5">
        <v>0</v>
      </c>
      <c r="K359" s="5">
        <v>1227459410.6832933</v>
      </c>
      <c r="L359" s="5">
        <v>0</v>
      </c>
      <c r="M359" s="5">
        <v>0</v>
      </c>
      <c r="N359" s="6">
        <v>0</v>
      </c>
      <c r="O359" s="6">
        <v>5159854.0800000001</v>
      </c>
      <c r="P359" s="6">
        <v>0</v>
      </c>
      <c r="Q359" s="6">
        <v>0</v>
      </c>
      <c r="R359" s="7">
        <f t="shared" si="5"/>
        <v>1386693539.2610312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88974361.665158004</v>
      </c>
      <c r="I360" s="17">
        <v>66838902.307692997</v>
      </c>
      <c r="J360" s="5">
        <v>0</v>
      </c>
      <c r="K360" s="5">
        <v>1450378018.0580573</v>
      </c>
      <c r="L360" s="5">
        <v>0</v>
      </c>
      <c r="M360" s="5">
        <v>0</v>
      </c>
      <c r="N360" s="6">
        <v>0</v>
      </c>
      <c r="O360" s="6">
        <v>8834697.9000000004</v>
      </c>
      <c r="P360" s="6">
        <v>0</v>
      </c>
      <c r="Q360" s="6">
        <v>0</v>
      </c>
      <c r="R360" s="7">
        <f t="shared" si="5"/>
        <v>1615025979.9309084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56053743.647059999</v>
      </c>
      <c r="I361" s="17">
        <v>45417925.393665001</v>
      </c>
      <c r="J361" s="5">
        <v>0</v>
      </c>
      <c r="K361" s="5">
        <v>788340935.99330008</v>
      </c>
      <c r="L361" s="5">
        <v>0</v>
      </c>
      <c r="M361" s="5">
        <v>0</v>
      </c>
      <c r="N361" s="6">
        <v>0</v>
      </c>
      <c r="O361" s="6">
        <v>3082302.18</v>
      </c>
      <c r="P361" s="6">
        <v>0</v>
      </c>
      <c r="Q361" s="6">
        <v>0</v>
      </c>
      <c r="R361" s="7">
        <f t="shared" si="5"/>
        <v>892894907.21402502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27796968.606334999</v>
      </c>
      <c r="I362" s="17">
        <v>20149587.556561001</v>
      </c>
      <c r="J362" s="5">
        <v>0</v>
      </c>
      <c r="K362" s="5">
        <v>345446698.05623782</v>
      </c>
      <c r="L362" s="5">
        <v>0</v>
      </c>
      <c r="M362" s="5">
        <v>0</v>
      </c>
      <c r="N362" s="6">
        <v>0</v>
      </c>
      <c r="O362" s="6">
        <v>2104612.02</v>
      </c>
      <c r="P362" s="6">
        <v>0</v>
      </c>
      <c r="Q362" s="6">
        <v>0</v>
      </c>
      <c r="R362" s="7">
        <f t="shared" si="5"/>
        <v>395497866.23913378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41332589.239818998</v>
      </c>
      <c r="I363" s="17">
        <v>22456040.769230999</v>
      </c>
      <c r="J363" s="5">
        <v>0</v>
      </c>
      <c r="K363" s="5">
        <v>481169660.78433692</v>
      </c>
      <c r="L363" s="5">
        <v>0</v>
      </c>
      <c r="M363" s="5">
        <v>0</v>
      </c>
      <c r="N363" s="6">
        <v>0</v>
      </c>
      <c r="O363" s="6">
        <v>2596032.1800000002</v>
      </c>
      <c r="P363" s="6">
        <v>0</v>
      </c>
      <c r="Q363" s="6">
        <v>0</v>
      </c>
      <c r="R363" s="7">
        <f t="shared" si="5"/>
        <v>547554322.97338688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17201844.090498</v>
      </c>
      <c r="I364" s="17">
        <v>15564030.524886999</v>
      </c>
      <c r="J364" s="5">
        <v>0</v>
      </c>
      <c r="K364" s="5">
        <v>180130873.77587366</v>
      </c>
      <c r="L364" s="5">
        <v>0</v>
      </c>
      <c r="M364" s="5">
        <v>0</v>
      </c>
      <c r="N364" s="6">
        <v>0</v>
      </c>
      <c r="O364" s="6">
        <v>1409214.6</v>
      </c>
      <c r="P364" s="6">
        <v>0</v>
      </c>
      <c r="Q364" s="6">
        <v>0</v>
      </c>
      <c r="R364" s="7">
        <f t="shared" si="5"/>
        <v>214305962.99125865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49066879.764706001</v>
      </c>
      <c r="I365" s="17">
        <v>44210686.696832001</v>
      </c>
      <c r="J365" s="5">
        <v>0</v>
      </c>
      <c r="K365" s="5">
        <v>703393239.88032913</v>
      </c>
      <c r="L365" s="5">
        <v>0</v>
      </c>
      <c r="M365" s="5">
        <v>0</v>
      </c>
      <c r="N365" s="6">
        <v>0</v>
      </c>
      <c r="O365" s="6">
        <v>4656727.8</v>
      </c>
      <c r="P365" s="6">
        <v>0</v>
      </c>
      <c r="Q365" s="6">
        <v>0</v>
      </c>
      <c r="R365" s="7">
        <f t="shared" si="5"/>
        <v>801327534.14186704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14794396.235293999</v>
      </c>
      <c r="I366" s="17">
        <v>16442933.828054</v>
      </c>
      <c r="J366" s="5">
        <v>0</v>
      </c>
      <c r="K366" s="5">
        <v>190006276.67907619</v>
      </c>
      <c r="L366" s="5">
        <v>0</v>
      </c>
      <c r="M366" s="5">
        <v>0</v>
      </c>
      <c r="N366" s="6">
        <v>0</v>
      </c>
      <c r="O366" s="6">
        <v>1186506.54</v>
      </c>
      <c r="P366" s="6">
        <v>0</v>
      </c>
      <c r="Q366" s="6">
        <v>0</v>
      </c>
      <c r="R366" s="7">
        <f t="shared" si="5"/>
        <v>222430113.28242418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111024825.34841999</v>
      </c>
      <c r="I367" s="17">
        <v>71961612.678733006</v>
      </c>
      <c r="J367" s="5">
        <v>0</v>
      </c>
      <c r="K367" s="5">
        <v>1227329558.9695156</v>
      </c>
      <c r="L367" s="5">
        <v>0</v>
      </c>
      <c r="M367" s="5">
        <v>0</v>
      </c>
      <c r="N367" s="6">
        <v>0</v>
      </c>
      <c r="O367" s="6">
        <v>7846983.1799999997</v>
      </c>
      <c r="P367" s="6">
        <v>0</v>
      </c>
      <c r="Q367" s="6">
        <v>0</v>
      </c>
      <c r="R367" s="7">
        <f t="shared" si="5"/>
        <v>1418162980.1766686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41720012.380089998</v>
      </c>
      <c r="I368" s="17">
        <v>28824465.076923002</v>
      </c>
      <c r="J368" s="5">
        <v>0</v>
      </c>
      <c r="K368" s="5">
        <v>406744870.8866331</v>
      </c>
      <c r="L368" s="5">
        <v>0</v>
      </c>
      <c r="M368" s="5">
        <v>0</v>
      </c>
      <c r="N368" s="6">
        <v>0</v>
      </c>
      <c r="O368" s="6">
        <v>2138088.96</v>
      </c>
      <c r="P368" s="6">
        <v>0</v>
      </c>
      <c r="Q368" s="6">
        <v>0</v>
      </c>
      <c r="R368" s="7">
        <f t="shared" si="5"/>
        <v>479427437.30364609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37288151.248869002</v>
      </c>
      <c r="I369" s="17">
        <v>25771078.570135999</v>
      </c>
      <c r="J369" s="5">
        <v>0</v>
      </c>
      <c r="K369" s="5">
        <v>457101832.94736278</v>
      </c>
      <c r="L369" s="5">
        <v>0</v>
      </c>
      <c r="M369" s="5">
        <v>0</v>
      </c>
      <c r="N369" s="6">
        <v>0</v>
      </c>
      <c r="O369" s="6">
        <v>2817462.96</v>
      </c>
      <c r="P369" s="6">
        <v>0</v>
      </c>
      <c r="Q369" s="6">
        <v>0</v>
      </c>
      <c r="R369" s="7">
        <f t="shared" si="5"/>
        <v>522978525.72636777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75390618.108596995</v>
      </c>
      <c r="I370" s="17">
        <v>63862998.398189999</v>
      </c>
      <c r="J370" s="5">
        <v>0</v>
      </c>
      <c r="K370" s="5">
        <v>778150254.06810308</v>
      </c>
      <c r="L370" s="5">
        <v>0</v>
      </c>
      <c r="M370" s="5">
        <v>0</v>
      </c>
      <c r="N370" s="6">
        <v>0</v>
      </c>
      <c r="O370" s="6">
        <v>4155571.8000000003</v>
      </c>
      <c r="P370" s="6">
        <v>0</v>
      </c>
      <c r="Q370" s="6">
        <v>0</v>
      </c>
      <c r="R370" s="7">
        <f t="shared" si="5"/>
        <v>921559442.37489009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22596252.352940999</v>
      </c>
      <c r="I371" s="17">
        <v>15902716.00905</v>
      </c>
      <c r="J371" s="5">
        <v>0</v>
      </c>
      <c r="K371" s="5">
        <v>211834024.07740831</v>
      </c>
      <c r="L371" s="5">
        <v>0</v>
      </c>
      <c r="M371" s="5">
        <v>0</v>
      </c>
      <c r="N371" s="6">
        <v>0</v>
      </c>
      <c r="O371" s="6">
        <v>1779341.7600000002</v>
      </c>
      <c r="P371" s="6">
        <v>0</v>
      </c>
      <c r="Q371" s="6">
        <v>0</v>
      </c>
      <c r="R371" s="7">
        <f t="shared" si="5"/>
        <v>252112334.19939929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32171458.995475002</v>
      </c>
      <c r="I372" s="17">
        <v>18515746.606334999</v>
      </c>
      <c r="J372" s="5">
        <v>0</v>
      </c>
      <c r="K372" s="5">
        <v>541707240.32147574</v>
      </c>
      <c r="L372" s="5">
        <v>0</v>
      </c>
      <c r="M372" s="5">
        <v>0</v>
      </c>
      <c r="N372" s="6">
        <v>0</v>
      </c>
      <c r="O372" s="6">
        <v>2893282.5600000005</v>
      </c>
      <c r="P372" s="6">
        <v>0</v>
      </c>
      <c r="Q372" s="6">
        <v>0</v>
      </c>
      <c r="R372" s="7">
        <f t="shared" si="5"/>
        <v>595287728.48328567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11474479.022624001</v>
      </c>
      <c r="I373" s="17">
        <v>10512085.447964</v>
      </c>
      <c r="J373" s="5">
        <v>0</v>
      </c>
      <c r="K373" s="5">
        <v>165499606.12004745</v>
      </c>
      <c r="L373" s="5">
        <v>0</v>
      </c>
      <c r="M373" s="5">
        <v>0</v>
      </c>
      <c r="N373" s="6">
        <v>0</v>
      </c>
      <c r="O373" s="6">
        <v>1121412.78</v>
      </c>
      <c r="P373" s="6">
        <v>0</v>
      </c>
      <c r="Q373" s="6">
        <v>0</v>
      </c>
      <c r="R373" s="7">
        <f t="shared" si="5"/>
        <v>188607583.37063545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17397229.366516002</v>
      </c>
      <c r="I374" s="17">
        <v>13967155.891403001</v>
      </c>
      <c r="J374" s="5">
        <v>0</v>
      </c>
      <c r="K374" s="5">
        <v>197537196.72608161</v>
      </c>
      <c r="L374" s="5">
        <v>0</v>
      </c>
      <c r="M374" s="5">
        <v>0</v>
      </c>
      <c r="N374" s="6">
        <v>0</v>
      </c>
      <c r="O374" s="6">
        <v>1706389.3800000001</v>
      </c>
      <c r="P374" s="6">
        <v>0</v>
      </c>
      <c r="Q374" s="6">
        <v>0</v>
      </c>
      <c r="R374" s="7">
        <f t="shared" si="5"/>
        <v>230607971.36400062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20651825.529412001</v>
      </c>
      <c r="I375" s="17">
        <v>14207198.108596999</v>
      </c>
      <c r="J375" s="5">
        <v>0</v>
      </c>
      <c r="K375" s="5">
        <v>191760717.17299411</v>
      </c>
      <c r="L375" s="5">
        <v>0</v>
      </c>
      <c r="M375" s="5">
        <v>0</v>
      </c>
      <c r="N375" s="6">
        <v>0</v>
      </c>
      <c r="O375" s="6">
        <v>1544411.16</v>
      </c>
      <c r="P375" s="6">
        <v>0</v>
      </c>
      <c r="Q375" s="6">
        <v>0</v>
      </c>
      <c r="R375" s="7">
        <f t="shared" si="5"/>
        <v>228164151.97100309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37215440.923077002</v>
      </c>
      <c r="I376" s="17">
        <v>29184738.814479999</v>
      </c>
      <c r="J376" s="5">
        <v>0</v>
      </c>
      <c r="K376" s="5">
        <v>477907099.63243848</v>
      </c>
      <c r="L376" s="5">
        <v>0</v>
      </c>
      <c r="M376" s="5">
        <v>0</v>
      </c>
      <c r="N376" s="6">
        <v>0</v>
      </c>
      <c r="O376" s="6">
        <v>2162886.66</v>
      </c>
      <c r="P376" s="6">
        <v>0</v>
      </c>
      <c r="Q376" s="6">
        <v>0</v>
      </c>
      <c r="R376" s="7">
        <f t="shared" si="5"/>
        <v>546470166.02999544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30868468.796379998</v>
      </c>
      <c r="I377" s="17">
        <v>22343947.429864001</v>
      </c>
      <c r="J377" s="5">
        <v>0</v>
      </c>
      <c r="K377" s="5">
        <v>406140876.55171669</v>
      </c>
      <c r="L377" s="5">
        <v>0</v>
      </c>
      <c r="M377" s="5">
        <v>0</v>
      </c>
      <c r="N377" s="6">
        <v>0</v>
      </c>
      <c r="O377" s="6">
        <v>1982873.34</v>
      </c>
      <c r="P377" s="6">
        <v>0</v>
      </c>
      <c r="Q377" s="6">
        <v>0</v>
      </c>
      <c r="R377" s="7">
        <f t="shared" si="5"/>
        <v>461336166.11796063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20605731.855204001</v>
      </c>
      <c r="I378" s="17">
        <v>10910049.638009001</v>
      </c>
      <c r="J378" s="5">
        <v>0</v>
      </c>
      <c r="K378" s="5">
        <v>217915754.42393303</v>
      </c>
      <c r="L378" s="5">
        <v>0</v>
      </c>
      <c r="M378" s="5">
        <v>0</v>
      </c>
      <c r="N378" s="6">
        <v>0</v>
      </c>
      <c r="O378" s="6">
        <v>1095807.06</v>
      </c>
      <c r="P378" s="6">
        <v>0</v>
      </c>
      <c r="Q378" s="6">
        <v>0</v>
      </c>
      <c r="R378" s="7">
        <f t="shared" si="5"/>
        <v>250527342.97714603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18119262.126697</v>
      </c>
      <c r="I379" s="17">
        <v>16642658.045249</v>
      </c>
      <c r="J379" s="5">
        <v>0</v>
      </c>
      <c r="K379" s="5">
        <v>261152070.29261494</v>
      </c>
      <c r="L379" s="5">
        <v>0</v>
      </c>
      <c r="M379" s="5">
        <v>0</v>
      </c>
      <c r="N379" s="6">
        <v>0</v>
      </c>
      <c r="O379" s="6">
        <v>2023149.96</v>
      </c>
      <c r="P379" s="6">
        <v>0</v>
      </c>
      <c r="Q379" s="6">
        <v>0</v>
      </c>
      <c r="R379" s="7">
        <f t="shared" si="5"/>
        <v>297937140.4245609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43291770.506787002</v>
      </c>
      <c r="I380" s="17">
        <v>25535111.031674001</v>
      </c>
      <c r="J380" s="5">
        <v>0</v>
      </c>
      <c r="K380" s="5">
        <v>519665603.88387263</v>
      </c>
      <c r="L380" s="5">
        <v>0</v>
      </c>
      <c r="M380" s="5">
        <v>0</v>
      </c>
      <c r="N380" s="6">
        <v>0</v>
      </c>
      <c r="O380" s="6">
        <v>2867364.36</v>
      </c>
      <c r="P380" s="6">
        <v>0</v>
      </c>
      <c r="Q380" s="6">
        <v>0</v>
      </c>
      <c r="R380" s="7">
        <f t="shared" si="5"/>
        <v>591359849.78233361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38512577.773755997</v>
      </c>
      <c r="I381" s="17">
        <v>31301331.203620002</v>
      </c>
      <c r="J381" s="5">
        <v>0</v>
      </c>
      <c r="K381" s="5">
        <v>488161395.37769991</v>
      </c>
      <c r="L381" s="5">
        <v>0</v>
      </c>
      <c r="M381" s="5">
        <v>0</v>
      </c>
      <c r="N381" s="6">
        <v>0</v>
      </c>
      <c r="O381" s="6">
        <v>3052176.48</v>
      </c>
      <c r="P381" s="6">
        <v>0</v>
      </c>
      <c r="Q381" s="6">
        <v>0</v>
      </c>
      <c r="R381" s="7">
        <f t="shared" si="5"/>
        <v>561027480.83507597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48354407.737556003</v>
      </c>
      <c r="I382" s="17">
        <v>35686861.628959</v>
      </c>
      <c r="J382" s="5">
        <v>0</v>
      </c>
      <c r="K382" s="5">
        <v>588508041.42736578</v>
      </c>
      <c r="L382" s="5">
        <v>0</v>
      </c>
      <c r="M382" s="5">
        <v>0</v>
      </c>
      <c r="N382" s="6">
        <v>0</v>
      </c>
      <c r="O382" s="6">
        <v>2929349.5200000005</v>
      </c>
      <c r="P382" s="6">
        <v>0</v>
      </c>
      <c r="Q382" s="6">
        <v>0</v>
      </c>
      <c r="R382" s="7">
        <f t="shared" si="5"/>
        <v>675478660.3138808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66923141.484163001</v>
      </c>
      <c r="I383" s="17">
        <v>48335179.990950003</v>
      </c>
      <c r="J383" s="5">
        <v>0</v>
      </c>
      <c r="K383" s="5">
        <v>765545716.60181415</v>
      </c>
      <c r="L383" s="5">
        <v>0</v>
      </c>
      <c r="M383" s="5">
        <v>0</v>
      </c>
      <c r="N383" s="6">
        <v>0</v>
      </c>
      <c r="O383" s="6">
        <v>4549358.16</v>
      </c>
      <c r="P383" s="6">
        <v>0</v>
      </c>
      <c r="Q383" s="6">
        <v>0</v>
      </c>
      <c r="R383" s="7">
        <f t="shared" si="5"/>
        <v>885353396.23692715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67181709.954751998</v>
      </c>
      <c r="I384" s="17">
        <v>39439697.167420998</v>
      </c>
      <c r="J384" s="5">
        <v>0</v>
      </c>
      <c r="K384" s="5">
        <v>704936822.0401597</v>
      </c>
      <c r="L384" s="5">
        <v>0</v>
      </c>
      <c r="M384" s="5">
        <v>0</v>
      </c>
      <c r="N384" s="6">
        <v>0</v>
      </c>
      <c r="O384" s="6">
        <v>4076500.32</v>
      </c>
      <c r="P384" s="6">
        <v>0</v>
      </c>
      <c r="Q384" s="6">
        <v>0</v>
      </c>
      <c r="R384" s="7">
        <f t="shared" si="5"/>
        <v>815634729.48233271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129359016.02715001</v>
      </c>
      <c r="I385" s="17">
        <v>183054159.64706001</v>
      </c>
      <c r="J385" s="5">
        <v>0</v>
      </c>
      <c r="K385" s="5">
        <v>1662370298.4776273</v>
      </c>
      <c r="L385" s="5">
        <v>0</v>
      </c>
      <c r="M385" s="5">
        <v>0</v>
      </c>
      <c r="N385" s="6">
        <v>0</v>
      </c>
      <c r="O385" s="6">
        <v>10356692.580000002</v>
      </c>
      <c r="P385" s="6">
        <v>0</v>
      </c>
      <c r="Q385" s="6">
        <v>0</v>
      </c>
      <c r="R385" s="7">
        <f t="shared" si="5"/>
        <v>1985140166.7318373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43775436.009049997</v>
      </c>
      <c r="I386" s="17">
        <v>34912846.886877999</v>
      </c>
      <c r="J386" s="5">
        <v>0</v>
      </c>
      <c r="K386" s="5">
        <v>465485178.51432335</v>
      </c>
      <c r="L386" s="5">
        <v>0</v>
      </c>
      <c r="M386" s="5">
        <v>0</v>
      </c>
      <c r="N386" s="6">
        <v>0</v>
      </c>
      <c r="O386" s="6">
        <v>2880800.46</v>
      </c>
      <c r="P386" s="6">
        <v>0</v>
      </c>
      <c r="Q386" s="6">
        <v>0</v>
      </c>
      <c r="R386" s="7">
        <f t="shared" si="5"/>
        <v>547054261.87025142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38044416.434389003</v>
      </c>
      <c r="I387" s="17">
        <v>25914748.054299001</v>
      </c>
      <c r="J387" s="5">
        <v>0</v>
      </c>
      <c r="K387" s="5">
        <v>316457538.33958727</v>
      </c>
      <c r="L387" s="5">
        <v>0</v>
      </c>
      <c r="M387" s="5">
        <v>0</v>
      </c>
      <c r="N387" s="6">
        <v>0</v>
      </c>
      <c r="O387" s="6">
        <v>3251233.2600000002</v>
      </c>
      <c r="P387" s="6">
        <v>0</v>
      </c>
      <c r="Q387" s="6">
        <v>0</v>
      </c>
      <c r="R387" s="7">
        <f t="shared" si="5"/>
        <v>383667936.08827525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29931874.515836999</v>
      </c>
      <c r="I388" s="17">
        <v>19592992.841628999</v>
      </c>
      <c r="J388" s="5">
        <v>0</v>
      </c>
      <c r="K388" s="5">
        <v>359863576.69339967</v>
      </c>
      <c r="L388" s="5">
        <v>0</v>
      </c>
      <c r="M388" s="5">
        <v>0</v>
      </c>
      <c r="N388" s="6">
        <v>0</v>
      </c>
      <c r="O388" s="6">
        <v>2402848.44</v>
      </c>
      <c r="P388" s="6">
        <v>0</v>
      </c>
      <c r="Q388" s="6">
        <v>0</v>
      </c>
      <c r="R388" s="7">
        <f t="shared" si="5"/>
        <v>411791292.49086565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88445214.090498</v>
      </c>
      <c r="I389" s="17">
        <v>42105191.628959</v>
      </c>
      <c r="J389" s="5">
        <v>0</v>
      </c>
      <c r="K389" s="5">
        <v>733363733.22347903</v>
      </c>
      <c r="L389" s="5">
        <v>0</v>
      </c>
      <c r="M389" s="5">
        <v>0</v>
      </c>
      <c r="N389" s="6">
        <v>0</v>
      </c>
      <c r="O389" s="6">
        <v>5861823.6600000001</v>
      </c>
      <c r="P389" s="6">
        <v>0</v>
      </c>
      <c r="Q389" s="6">
        <v>0</v>
      </c>
      <c r="R389" s="7">
        <f t="shared" si="5"/>
        <v>869775962.60293603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118037214.67873</v>
      </c>
      <c r="I390" s="17">
        <v>74787462</v>
      </c>
      <c r="J390" s="5">
        <v>0</v>
      </c>
      <c r="K390" s="5">
        <v>1163029054.4198117</v>
      </c>
      <c r="L390" s="5">
        <v>0</v>
      </c>
      <c r="M390" s="5">
        <v>0</v>
      </c>
      <c r="N390" s="6">
        <v>0</v>
      </c>
      <c r="O390" s="6">
        <v>8261069.5799999991</v>
      </c>
      <c r="P390" s="6">
        <v>0</v>
      </c>
      <c r="Q390" s="6">
        <v>0</v>
      </c>
      <c r="R390" s="7">
        <f t="shared" si="5"/>
        <v>1364114800.6785417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224949984.97738001</v>
      </c>
      <c r="I391" s="17">
        <v>165247478.03619999</v>
      </c>
      <c r="J391" s="5">
        <v>0</v>
      </c>
      <c r="K391" s="5">
        <v>2700831362.3614469</v>
      </c>
      <c r="L391" s="5">
        <v>0</v>
      </c>
      <c r="M391" s="5">
        <v>0</v>
      </c>
      <c r="N391" s="6">
        <v>0</v>
      </c>
      <c r="O391" s="6">
        <v>22822600.140000001</v>
      </c>
      <c r="P391" s="6">
        <v>0</v>
      </c>
      <c r="Q391" s="6">
        <v>0</v>
      </c>
      <c r="R391" s="7">
        <f t="shared" si="5"/>
        <v>3113851425.5150266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371934723.41175997</v>
      </c>
      <c r="I392" s="17">
        <v>160705539.47510999</v>
      </c>
      <c r="J392" s="5">
        <v>0</v>
      </c>
      <c r="K392" s="5">
        <v>1746000881.2225165</v>
      </c>
      <c r="L392" s="5">
        <v>0</v>
      </c>
      <c r="M392" s="5">
        <v>0</v>
      </c>
      <c r="N392" s="6">
        <v>0</v>
      </c>
      <c r="O392" s="6">
        <v>12548856.060000001</v>
      </c>
      <c r="P392" s="6">
        <v>0</v>
      </c>
      <c r="Q392" s="6">
        <v>0</v>
      </c>
      <c r="R392" s="7">
        <f t="shared" ref="R392:R406" si="6">+SUM(G392:Q392)</f>
        <v>2291190000.1693864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145139165.71946001</v>
      </c>
      <c r="I393" s="17">
        <v>77186917.185519993</v>
      </c>
      <c r="J393" s="5">
        <v>0</v>
      </c>
      <c r="K393" s="5">
        <v>803410903.96218634</v>
      </c>
      <c r="L393" s="5">
        <v>0</v>
      </c>
      <c r="M393" s="5">
        <v>0</v>
      </c>
      <c r="N393" s="6">
        <v>0</v>
      </c>
      <c r="O393" s="6">
        <v>5821875.3600000003</v>
      </c>
      <c r="P393" s="6">
        <v>0</v>
      </c>
      <c r="Q393" s="6">
        <v>0</v>
      </c>
      <c r="R393" s="7">
        <f t="shared" si="6"/>
        <v>1031558862.2271663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56171385.085973002</v>
      </c>
      <c r="I394" s="17">
        <v>25954350.561085999</v>
      </c>
      <c r="J394" s="5">
        <v>0</v>
      </c>
      <c r="K394" s="5">
        <v>339433447.90621406</v>
      </c>
      <c r="L394" s="5">
        <v>0</v>
      </c>
      <c r="M394" s="5">
        <v>0</v>
      </c>
      <c r="N394" s="6">
        <v>0</v>
      </c>
      <c r="O394" s="6">
        <v>2992466.5200000005</v>
      </c>
      <c r="P394" s="6">
        <v>0</v>
      </c>
      <c r="Q394" s="6">
        <v>0</v>
      </c>
      <c r="R394" s="7">
        <f t="shared" si="6"/>
        <v>424551650.07327306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98156873.013574004</v>
      </c>
      <c r="I395" s="17">
        <v>46522222.986426003</v>
      </c>
      <c r="J395" s="5">
        <v>0</v>
      </c>
      <c r="K395" s="5">
        <v>466038737.28500021</v>
      </c>
      <c r="L395" s="5">
        <v>0</v>
      </c>
      <c r="M395" s="5">
        <v>0</v>
      </c>
      <c r="N395" s="6">
        <v>0</v>
      </c>
      <c r="O395" s="6">
        <v>4334554.8</v>
      </c>
      <c r="P395" s="6">
        <v>0</v>
      </c>
      <c r="Q395" s="6">
        <v>0</v>
      </c>
      <c r="R395" s="7">
        <f t="shared" si="6"/>
        <v>615052388.08500016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130574947.74661</v>
      </c>
      <c r="I396" s="17">
        <v>54363670.208145</v>
      </c>
      <c r="J396" s="5">
        <v>0</v>
      </c>
      <c r="K396" s="5">
        <v>1146043870.1469188</v>
      </c>
      <c r="L396" s="5">
        <v>0</v>
      </c>
      <c r="M396" s="5">
        <v>0</v>
      </c>
      <c r="N396" s="6">
        <v>0</v>
      </c>
      <c r="O396" s="6">
        <v>6868478.5200000005</v>
      </c>
      <c r="P396" s="6">
        <v>0</v>
      </c>
      <c r="Q396" s="6">
        <v>0</v>
      </c>
      <c r="R396" s="7">
        <f t="shared" si="6"/>
        <v>1337850966.6216738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33249567.747483738</v>
      </c>
      <c r="H397" s="5">
        <v>9797460.2895927597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355271.04</v>
      </c>
      <c r="P397" s="6">
        <v>0</v>
      </c>
      <c r="Q397" s="6">
        <v>0</v>
      </c>
      <c r="R397" s="7">
        <f t="shared" si="6"/>
        <v>43402299.077076495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27558874.909414493</v>
      </c>
      <c r="H398" s="5">
        <v>21119984.028154857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804124.98</v>
      </c>
      <c r="P398" s="6">
        <v>0</v>
      </c>
      <c r="Q398" s="6">
        <v>0</v>
      </c>
      <c r="R398" s="7">
        <f t="shared" si="6"/>
        <v>49482983.917569347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65960375.541616261</v>
      </c>
      <c r="H399" s="5">
        <v>14691795.212669684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590524.55999999994</v>
      </c>
      <c r="P399" s="6">
        <v>0</v>
      </c>
      <c r="Q399" s="6">
        <v>0</v>
      </c>
      <c r="R399" s="7">
        <f t="shared" si="6"/>
        <v>81242695.314285949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50011566.842341959</v>
      </c>
      <c r="H400" s="5">
        <v>167430330.11161399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1681598.34</v>
      </c>
      <c r="P400" s="6">
        <v>0</v>
      </c>
      <c r="Q400" s="6">
        <v>0</v>
      </c>
      <c r="R400" s="7">
        <f t="shared" si="6"/>
        <v>219123495.29395595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23522418.256307084</v>
      </c>
      <c r="H401" s="5">
        <v>7718953.8461538479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31387053.302460931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45793729.698291972</v>
      </c>
      <c r="H402" s="5">
        <v>71989227.516339883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118640276.69463186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20093095.74148155</v>
      </c>
      <c r="H403" s="5">
        <v>457951.73453996982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107622</v>
      </c>
      <c r="P403" s="6">
        <v>0</v>
      </c>
      <c r="Q403" s="6">
        <v>0</v>
      </c>
      <c r="R403" s="7">
        <f t="shared" si="6"/>
        <v>20658669.476021521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55735597.098174751</v>
      </c>
      <c r="H404" s="5">
        <v>20047678.864756163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76837370.722930923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176182729.28171664</v>
      </c>
      <c r="H405" s="5">
        <v>250094736.07843137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3529252.62</v>
      </c>
      <c r="P405" s="6">
        <v>0</v>
      </c>
      <c r="Q405" s="6">
        <v>0</v>
      </c>
      <c r="R405" s="7">
        <f t="shared" si="6"/>
        <v>429806717.98014802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29619156.779423654</v>
      </c>
      <c r="H406" s="5">
        <v>7545061.7647058833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37315400.544129536</v>
      </c>
    </row>
    <row r="407" spans="1:18" ht="15.75" thickBot="1" x14ac:dyDescent="0.3">
      <c r="G407" s="22">
        <f t="shared" ref="G407:R407" si="7">+SUBTOTAL(9,G8:G406)</f>
        <v>527727111.8962521</v>
      </c>
      <c r="H407" s="22">
        <f t="shared" si="7"/>
        <v>16800624983.202614</v>
      </c>
      <c r="I407" s="22">
        <f t="shared" si="7"/>
        <v>4018717539.0588298</v>
      </c>
      <c r="J407" s="22">
        <f t="shared" si="7"/>
        <v>837817542.71493268</v>
      </c>
      <c r="K407" s="22">
        <f t="shared" si="7"/>
        <v>61610241888.597572</v>
      </c>
      <c r="L407" s="22">
        <f t="shared" si="7"/>
        <v>14274690365.944168</v>
      </c>
      <c r="M407" s="22">
        <f t="shared" si="7"/>
        <v>70143059733.882553</v>
      </c>
      <c r="N407" s="22">
        <f t="shared" si="7"/>
        <v>385082042.39813322</v>
      </c>
      <c r="O407" s="22">
        <f t="shared" si="7"/>
        <v>387763122.78000009</v>
      </c>
      <c r="P407" s="22">
        <f t="shared" si="7"/>
        <v>67382296.919999987</v>
      </c>
      <c r="Q407" s="22">
        <f t="shared" si="7"/>
        <v>324601231.31999987</v>
      </c>
      <c r="R407" s="22">
        <f t="shared" si="7"/>
        <v>169377707858.715</v>
      </c>
    </row>
    <row r="408" spans="1:18" x14ac:dyDescent="0.25">
      <c r="G408" s="20"/>
      <c r="J408" s="19"/>
      <c r="K408" s="26"/>
      <c r="L408" s="19"/>
      <c r="N408" s="19"/>
      <c r="Q408" s="19"/>
      <c r="R408" s="18"/>
    </row>
    <row r="409" spans="1:18" x14ac:dyDescent="0.25">
      <c r="L409" s="19"/>
      <c r="Q409" s="26"/>
      <c r="R409" s="27"/>
    </row>
    <row r="410" spans="1:18" x14ac:dyDescent="0.25">
      <c r="L410" s="19"/>
      <c r="Q410" s="19"/>
      <c r="R410" s="19"/>
    </row>
    <row r="411" spans="1:18" x14ac:dyDescent="0.25">
      <c r="J411" s="18"/>
      <c r="R411" s="28"/>
    </row>
    <row r="413" spans="1:18" x14ac:dyDescent="0.25">
      <c r="J413" s="19"/>
      <c r="L413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Febrero</vt:lpstr>
      <vt:lpstr>Febrero!Área_de_impresión</vt:lpstr>
      <vt:lpstr>Febrero!Títulos_a_imprimir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2025-02-26T20:06:28Z</cp:lastPrinted>
  <dcterms:created xsi:type="dcterms:W3CDTF">2017-03-31T14:53:56Z</dcterms:created>
  <dcterms:modified xsi:type="dcterms:W3CDTF">2025-03-31T16:00:11Z</dcterms:modified>
</cp:coreProperties>
</file>