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5\Publicaciones Web\04 - Abril 2025\Compensación por Linea\"/>
    </mc:Choice>
  </mc:AlternateContent>
  <xr:revisionPtr revIDLastSave="0" documentId="13_ncr:1_{D2477B71-2376-4F59-B914-B3FF7475A51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bril" sheetId="5" r:id="rId1"/>
  </sheets>
  <definedNames>
    <definedName name="_xlnm._FilterDatabase" localSheetId="0" hidden="1">Abril!$A$7:$R$407</definedName>
    <definedName name="_xlnm.Print_Area" localSheetId="0">Abril!$A$1:$R$407</definedName>
    <definedName name="_xlnm.Print_Titles" localSheetId="0">Abril!$6:$7</definedName>
  </definedNames>
  <calcPr calcId="181029"/>
</workbook>
</file>

<file path=xl/calcChain.xml><?xml version="1.0" encoding="utf-8"?>
<calcChain xmlns="http://schemas.openxmlformats.org/spreadsheetml/2006/main">
  <c r="M407" i="5" l="1"/>
  <c r="L407" i="5"/>
  <c r="K407" i="5"/>
  <c r="N407" i="5"/>
  <c r="O407" i="5"/>
  <c r="P407" i="5"/>
  <c r="Q407" i="5"/>
  <c r="H407" i="5"/>
  <c r="G407" i="5"/>
  <c r="I407" i="5" l="1"/>
  <c r="J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R407" i="5" l="1"/>
  <c r="L4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<sst xmlns="http://schemas.openxmlformats.org/spreadsheetml/2006/main" count="2414" uniqueCount="787">
  <si>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</si>
  <si>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</si>
  <si>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</si>
  <si>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</si>
  <si>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</si>
  <si>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</si>
  <si>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</si>
  <si>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</si>
  <si>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</si>
  <si>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</si>
  <si>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</si>
  <si>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</si>
  <si>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</si>
  <si>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</si>
  <si>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</si>
  <si>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</si>
  <si>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</si>
  <si>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</si>
  <si>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</si>
  <si>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</si>
  <si>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</si>
  <si>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</si>
  <si>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</si>
  <si>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</si>
  <si>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</si>
  <si>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</si>
  <si>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</si>
  <si>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</si>
  <si>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</si>
  <si>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</si>
  <si>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</si>
  <si>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</si>
  <si>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</si>
  <si>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</si>
  <si>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</si>
  <si>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</si>
  <si>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</si>
  <si>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</si>
  <si>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</si>
  <si>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</si>
  <si>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</si>
  <si>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</si>
  <si>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</si>
  <si>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</si>
  <si>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</si>
  <si>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</si>
  <si>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</si>
  <si>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</si>
  <si>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</si>
  <si>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</si>
  <si>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</si>
  <si>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</si>
  <si>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</si>
  <si>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</si>
  <si>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</si>
  <si>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</si>
  <si>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</si>
  <si>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</si>
  <si>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</si>
  <si>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</si>
  <si>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</si>
  <si>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</si>
  <si>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</si>
  <si>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</si>
  <si>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</si>
  <si>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</si>
  <si>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</si>
  <si>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</si>
  <si>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</si>
  <si>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</si>
  <si>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</si>
  <si>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</si>
  <si>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</si>
  <si>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</si>
  <si>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</si>
  <si>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</si>
  <si>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</si>
  <si>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</si>
  <si>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</si>
  <si>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</si>
  <si>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</si>
  <si>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</si>
  <si>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</si>
  <si>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</si>
  <si>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</si>
  <si>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</si>
  <si>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</si>
  <si>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</si>
  <si>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</si>
  <si>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</si>
  <si>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</si>
  <si>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</si>
  <si>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</si>
  <si>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</si>
  <si>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</si>
  <si>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</si>
  <si>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</si>
  <si>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</si>
  <si>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</si>
  <si>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</si>
  <si>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</si>
  <si>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</si>
  <si>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</si>
  <si>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</si>
  <si>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</si>
  <si>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</si>
  <si>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</si>
  <si>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</si>
  <si>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</si>
  <si>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</si>
  <si>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</si>
  <si>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</si>
  <si>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</si>
  <si>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</si>
  <si>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</si>
  <si>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</si>
  <si>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</si>
  <si>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</si>
  <si>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</si>
  <si>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</si>
  <si>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</si>
  <si>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</si>
  <si>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</si>
  <si>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</si>
  <si>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</si>
  <si>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</si>
  <si>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</si>
  <si>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</si>
  <si>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</si>
  <si>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</si>
  <si>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</si>
  <si>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</si>
  <si>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</si>
  <si>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</si>
  <si>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</si>
  <si>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</si>
  <si>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</si>
  <si>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</si>
  <si>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</si>
  <si>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</si>
  <si>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</si>
  <si>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</si>
  <si>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</si>
  <si>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</si>
  <si>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</si>
  <si>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</si>
  <si>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</si>
  <si>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</si>
  <si>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</si>
  <si>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</si>
  <si>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</si>
  <si>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</si>
  <si>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</si>
  <si>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</si>
  <si>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</si>
  <si>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</si>
  <si>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</si>
  <si>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</si>
  <si>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</si>
  <si>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</si>
  <si>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</si>
  <si>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</si>
  <si>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</si>
  <si>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</si>
  <si>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</si>
  <si>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</si>
  <si>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</si>
  <si>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</si>
  <si>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</si>
  <si>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</si>
  <si>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</si>
  <si>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</si>
  <si>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</si>
  <si>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</si>
  <si>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</si>
  <si>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</si>
  <si>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</si>
  <si>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</si>
  <si>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</si>
  <si>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</si>
  <si>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</si>
  <si>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</si>
  <si>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</si>
  <si>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</si>
  <si>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</si>
  <si>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</si>
  <si>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</si>
  <si>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</si>
  <si>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</si>
  <si>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</si>
  <si>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</si>
  <si>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</si>
  <si>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</si>
  <si>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</si>
  <si>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</si>
  <si>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</si>
  <si>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</si>
  <si>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</si>
  <si>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</si>
  <si>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</si>
  <si>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</si>
  <si>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</si>
  <si>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</si>
  <si>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</si>
  <si>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</si>
  <si>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</si>
  <si>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</si>
  <si>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</si>
  <si>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</si>
  <si>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</si>
  <si>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</si>
  <si>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</si>
  <si>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</si>
  <si>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</si>
  <si>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</si>
  <si>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</si>
  <si>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</si>
  <si>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</si>
  <si>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</si>
  <si>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</si>
  <si>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</si>
  <si>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</si>
  <si>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</si>
  <si>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</si>
  <si>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</si>
  <si>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</si>
  <si>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</si>
  <si>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</si>
  <si>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</si>
  <si>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</si>
  <si>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</si>
  <si>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</si>
  <si>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</si>
  <si>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</si>
  <si>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</si>
  <si>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</si>
  <si>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</si>
  <si>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</si>
  <si>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</si>
  <si>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</si>
  <si>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</si>
  <si>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</si>
  <si>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</si>
  <si>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</si>
  <si>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</si>
  <si>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</si>
  <si>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</si>
  <si>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</si>
  <si>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</si>
  <si>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</si>
  <si>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</si>
  <si>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</si>
  <si>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</si>
  <si>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</si>
  <si>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</si>
  <si>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</si>
  <si>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</si>
  <si>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</si>
  <si>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</si>
  <si>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</si>
  <si>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</si>
  <si>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</si>
  <si>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</si>
  <si>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</si>
  <si>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</si>
  <si>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</si>
  <si>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</si>
  <si>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</si>
  <si>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</si>
  <si>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</si>
  <si>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</si>
  <si>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</si>
  <si>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</si>
  <si>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</si>
  <si>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</si>
  <si>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</si>
  <si>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</si>
  <si>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</si>
  <si>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</si>
  <si>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</si>
  <si>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</si>
  <si>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</si>
  <si>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</si>
  <si>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</si>
  <si>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</si>
  <si>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</si>
  <si>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</si>
  <si>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</si>
  <si>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</si>
  <si>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</si>
  <si>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</si>
  <si>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</si>
  <si>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</si>
  <si>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</si>
  <si>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</si>
  <si>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</si>
  <si>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</si>
  <si>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</si>
  <si>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</si>
  <si>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</si>
  <si>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</si>
  <si>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</si>
  <si>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</si>
  <si>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</si>
  <si>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</si>
  <si>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</si>
  <si>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</si>
  <si>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</si>
  <si>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</si>
  <si>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</si>
  <si>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</si>
  <si>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</si>
  <si>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</si>
  <si>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</si>
  <si>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</si>
  <si>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</si>
  <si>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</si>
  <si>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</si>
  <si>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</si>
  <si>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</si>
  <si>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</si>
  <si>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</si>
  <si>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</si>
  <si>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</si>
  <si>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</si>
  <si>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</si>
  <si>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</si>
  <si>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</si>
  <si>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</si>
  <si>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</si>
  <si>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</si>
  <si>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</si>
  <si>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</si>
  <si>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</si>
  <si>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</si>
  <si>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</si>
  <si>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</si>
  <si>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</si>
  <si>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</si>
  <si>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</si>
  <si>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</si>
  <si>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</si>
  <si>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</si>
  <si>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</si>
  <si>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</si>
  <si>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</si>
  <si>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</si>
  <si>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</si>
  <si>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</si>
  <si>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</si>
  <si>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</si>
  <si>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</si>
  <si>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</si>
  <si>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</si>
  <si>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</si>
  <si>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</si>
  <si>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</si>
  <si>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</si>
  <si>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</si>
  <si>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</si>
  <si>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</si>
  <si>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</si>
  <si>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</si>
  <si>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</si>
  <si>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</si>
  <si>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</si>
  <si>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</si>
  <si>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</si>
  <si>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</si>
  <si>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</si>
  <si>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</si>
  <si>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</si>
  <si>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</si>
  <si>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</si>
  <si>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</si>
  <si>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</si>
  <si>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</si>
  <si>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</si>
  <si>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</si>
  <si>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</si>
  <si>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</si>
  <si>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</si>
  <si>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</si>
  <si>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</si>
  <si>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</si>
  <si>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</si>
  <si>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</si>
  <si>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</si>
  <si>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</si>
  <si>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</si>
  <si>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</si>
  <si>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</si>
  <si>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</si>
  <si>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</si>
  <si>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</si>
  <si>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</si>
  <si>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</si>
  <si>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</si>
  <si>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</si>
  <si>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</si>
  <si>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</si>
  <si>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</si>
  <si>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</si>
  <si>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</si>
  <si>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</si>
  <si>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</si>
  <si>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</si>
  <si>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</si>
  <si>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</si>
  <si>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</si>
  <si>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</si>
  <si>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</si>
  <si>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</si>
  <si>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</si>
  <si>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</si>
  <si>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</si>
  <si>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</si>
  <si>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</si>
  <si>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</si>
  <si>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</si>
  <si>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</si>
  <si>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</si>
  <si>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</si>
  <si>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</si>
  <si>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</si>
  <si>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</si>
  <si>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</si>
  <si>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</si>
  <si>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</si>
  <si>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</si>
  <si>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</si>
  <si>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</si>
  <si>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</si>
  <si>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</si>
  <si>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</si>
  <si>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</si>
  <si>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</si>
  <si>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</si>
  <si>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</si>
  <si>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</si>
  <si>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</si>
  <si>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</si>
  <si>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</si>
  <si>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</si>
  <si>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</si>
  <si>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</si>
  <si>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</si>
  <si>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</si>
  <si>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</si>
  <si>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</si>
  <si>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</si>
  <si>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</si>
  <si>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</si>
  <si>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</si>
  <si>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</si>
  <si>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</si>
  <si>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</si>
  <si>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</si>
  <si>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</si>
  <si>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</si>
  <si>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</si>
  <si>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</si>
  <si>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</si>
  <si>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</si>
  <si>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</si>
  <si>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</si>
  <si>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</si>
  <si>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</si>
  <si>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</si>
  <si>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</si>
  <si>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</si>
  <si>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</si>
  <si>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</si>
  <si>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</si>
  <si>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</si>
  <si>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</si>
  <si>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</si>
  <si>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</si>
  <si>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</si>
  <si>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</si>
  <si>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</si>
  <si>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</si>
  <si>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</si>
  <si>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</si>
  <si>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</si>
  <si>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</si>
  <si>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</si>
  <si>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</si>
  <si>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</si>
  <si>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</si>
  <si>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</si>
  <si>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</si>
  <si>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</si>
  <si>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</si>
  <si>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</si>
  <si>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</si>
  <si>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</si>
  <si>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</si>
  <si>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</si>
  <si>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</si>
  <si>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</si>
  <si>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</si>
  <si>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</si>
  <si>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</si>
  <si>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</si>
  <si>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</si>
  <si>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</si>
  <si>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</si>
  <si>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</si>
  <si>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</si>
  <si>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</si>
  <si>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</si>
  <si>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</si>
  <si>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</si>
  <si>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</si>
  <si>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</si>
  <si>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</si>
  <si>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</si>
  <si>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</si>
  <si>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</si>
  <si>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</si>
  <si>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</si>
  <si>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</si>
  <si>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</si>
  <si>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</si>
  <si>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</si>
  <si>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</si>
  <si>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</si>
  <si>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</si>
  <si>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</si>
  <si>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</si>
  <si>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</si>
  <si>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</si>
  <si>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</si>
  <si>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</si>
  <si>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</si>
  <si>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</si>
  <si>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</si>
  <si>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</si>
  <si>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</si>
  <si>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</si>
  <si>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</si>
  <si>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</si>
  <si>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</si>
  <si>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</si>
  <si>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</si>
  <si>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</si>
  <si>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</si>
  <si>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</si>
  <si>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</si>
  <si>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</si>
  <si>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</si>
  <si>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</si>
  <si>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</si>
  <si>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</si>
  <si>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</si>
  <si>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</si>
  <si>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</si>
  <si>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</si>
  <si>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</si>
  <si>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</si>
  <si>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</si>
  <si>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</si>
  <si>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</si>
  <si>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</si>
  <si>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</si>
  <si>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</si>
  <si>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</si>
  <si>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</si>
  <si>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</si>
  <si>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</si>
  <si>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</si>
  <si>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</si>
  <si>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</si>
  <si>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</si>
  <si>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</si>
  <si>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</si>
  <si>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</si>
  <si>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</si>
  <si>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</si>
  <si>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</si>
  <si>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</si>
  <si>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</si>
  <si>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</si>
  <si>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</si>
  <si>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</si>
  <si>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</si>
  <si>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</si>
  <si>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</si>
  <si>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</si>
  <si>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</si>
  <si>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</si>
  <si>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</si>
  <si>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</si>
  <si>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</si>
  <si>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</si>
  <si>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</si>
  <si>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</si>
  <si>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</si>
  <si>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</si>
  <si>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</si>
  <si>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</si>
  <si>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</si>
  <si>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</si>
  <si>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</si>
  <si>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</si>
  <si>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</si>
  <si>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</si>
  <si>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</si>
  <si>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</si>
  <si>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</si>
  <si>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</si>
  <si>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</si>
  <si>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</si>
  <si>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</si>
  <si>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</si>
  <si>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</si>
  <si>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</si>
  <si>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</si>
  <si>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</si>
  <si>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</si>
  <si>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</si>
  <si>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</si>
  <si>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</si>
  <si>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</si>
  <si>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</si>
  <si>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</si>
  <si>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</si>
  <si>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</si>
  <si>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</si>
  <si>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</si>
  <si>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</si>
  <si>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</si>
  <si>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</si>
  <si>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</si>
  <si>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</si>
  <si>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</si>
  <si>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</si>
  <si>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</si>
  <si>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</si>
  <si>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</si>
  <si>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</si>
  <si>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</si>
  <si>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</si>
  <si>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</si>
  <si>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</si>
  <si>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</si>
  <si>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</si>
  <si>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</si>
  <si>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</si>
  <si>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</si>
  <si>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</si>
  <si>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</si>
  <si>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</si>
  <si>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</si>
  <si>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</si>
  <si>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</si>
  <si>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</si>
  <si>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</si>
  <si>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</si>
  <si>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</si>
  <si>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</si>
  <si>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</si>
  <si>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</si>
  <si>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</si>
  <si>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</si>
  <si>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</si>
  <si>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</si>
  <si>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</si>
  <si>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</si>
  <si>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</si>
  <si>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</si>
  <si>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</si>
  <si>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</si>
  <si>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</si>
  <si>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</si>
  <si>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</si>
  <si>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</si>
  <si>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</si>
  <si>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</si>
  <si>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</si>
  <si>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</si>
  <si>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</si>
  <si>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</si>
  <si>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</si>
  <si>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</si>
  <si>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</si>
  <si>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</si>
  <si>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</si>
  <si>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</si>
  <si>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</si>
  <si>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</si>
  <si>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</si>
  <si>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</si>
  <si>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</si>
  <si>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</si>
  <si>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</si>
  <si>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</si>
  <si>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</si>
  <si>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</si>
  <si>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</si>
  <si>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</si>
  <si>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</si>
  <si>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</si>
  <si>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</si>
  <si>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</si>
  <si>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</si>
  <si>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</si>
  <si>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</si>
  <si>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</si>
  <si>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</si>
  <si>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</si>
  <si>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</si>
  <si>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</si>
  <si>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</si>
  <si>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</si>
  <si>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</si>
  <si>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</si>
  <si>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</si>
  <si>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</si>
  <si>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</si>
  <si>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</si>
  <si>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</si>
  <si>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</si>
  <si>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</si>
  <si>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</si>
  <si>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</si>
  <si>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</si>
  <si>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</si>
  <si>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</si>
  <si>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</si>
  <si>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</si>
  <si>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</si>
  <si>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</si>
  <si>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</si>
  <si>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</si>
  <si>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</si>
  <si>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</si>
  <si>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</si>
  <si>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</si>
  <si>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</si>
  <si>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</si>
  <si>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</si>
  <si>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</si>
  <si>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</si>
  <si>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</si>
  <si>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</si>
  <si>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</si>
  <si>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</si>
  <si>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</si>
  <si>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</si>
  <si>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</si>
  <si>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</si>
  <si>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</si>
  <si>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</si>
  <si>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</si>
  <si>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</si>
  <si>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</si>
  <si>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</si>
  <si>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</si>
  <si>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</si>
  <si>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</si>
  <si>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</si>
  <si>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</si>
  <si>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</si>
  <si>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</si>
  <si>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</si>
  <si>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</si>
  <si>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</si>
  <si>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</si>
  <si>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</si>
  <si>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</si>
  <si>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</si>
  <si>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</si>
  <si>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</si>
  <si>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</si>
  <si>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</si>
  <si>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</si>
  <si>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</si>
  <si>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</si>
  <si>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</si>
  <si>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</si>
  <si>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</si>
  <si>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</si>
  <si>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</si>
  <si>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Abril 2025</t>
  </si>
  <si>
    <t>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</si>
</sst>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" fontId="7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5"/>
  <sheetViews>
    <sheetView tabSelected="1" zoomScaleNormal="100" workbookViewId="0">
      <pane xSplit="5" ySplit="7" topLeftCell="M392" activePane="bottomRight" state="frozen"/>
      <selection pane="topRight" activeCell="F1" sqref="F1"/>
      <selection pane="bottomLeft" activeCell="A3" sqref="A3"/>
      <selection pane="bottomRight" activeCell="Q397" sqref="Q39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</cols>
  <sheetData>
    <row r="1" spans="1:18" ht="18.75" x14ac:dyDescent="0.3">
      <c r="G1" s="42" t="s">
        <v>739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778</v>
      </c>
      <c r="H2" s="34"/>
      <c r="I2" s="34"/>
      <c r="J2" s="34"/>
      <c r="K2" s="35"/>
      <c r="L2" s="43">
        <f>+O407+K407+I407+H407+G407</f>
        <v>84772668250.007919</v>
      </c>
      <c r="M2" s="44"/>
      <c r="N2" s="29"/>
      <c r="O2" s="30"/>
      <c r="P2" s="31"/>
      <c r="Q2" s="30"/>
    </row>
    <row r="3" spans="1:18" ht="18.75" x14ac:dyDescent="0.3">
      <c r="A3" s="2"/>
      <c r="G3" s="36" t="s">
        <v>740</v>
      </c>
      <c r="H3" s="37"/>
      <c r="I3" s="37"/>
      <c r="J3" s="37"/>
      <c r="K3" s="38"/>
      <c r="L3" s="43">
        <f>+J407+L407+P407</f>
        <v>13123819675.049002</v>
      </c>
      <c r="M3" s="44"/>
      <c r="N3" s="18"/>
      <c r="O3" s="32"/>
      <c r="P3" s="19"/>
      <c r="Q3" s="19"/>
    </row>
    <row r="4" spans="1:18" ht="18.75" x14ac:dyDescent="0.3">
      <c r="A4" s="2"/>
      <c r="B4" s="2"/>
      <c r="C4" s="2"/>
      <c r="G4" s="39" t="s">
        <v>741</v>
      </c>
      <c r="H4" s="40"/>
      <c r="I4" s="40"/>
      <c r="J4" s="40"/>
      <c r="K4" s="41"/>
      <c r="L4" s="43">
        <f>+M407+N407+Q407</f>
        <v>67107643210.736267</v>
      </c>
      <c r="M4" s="44"/>
    </row>
    <row r="6" spans="1:18" x14ac:dyDescent="0.25">
      <c r="A6" s="3" t="s">
        <v>785</v>
      </c>
      <c r="R6" s="9" t="s">
        <v>786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48666592.570136011</v>
      </c>
      <c r="I8" s="17">
        <v>0</v>
      </c>
      <c r="J8" s="17">
        <v>0</v>
      </c>
      <c r="K8" s="5">
        <v>0</v>
      </c>
      <c r="L8" s="5">
        <v>0</v>
      </c>
      <c r="M8" s="5">
        <v>206554342.18235949</v>
      </c>
      <c r="N8" s="6">
        <v>0</v>
      </c>
      <c r="O8" s="6">
        <v>0</v>
      </c>
      <c r="P8" s="6">
        <v>0</v>
      </c>
      <c r="Q8" s="6">
        <v>893127.05999999994</v>
      </c>
      <c r="R8" s="7">
        <f t="shared" ref="R8:R71" si="0">+SUM(G8:Q8)</f>
        <v>256114061.8124955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38806083.945702001</v>
      </c>
      <c r="I9" s="17">
        <v>0</v>
      </c>
      <c r="J9" s="17">
        <v>0</v>
      </c>
      <c r="K9" s="5">
        <v>0</v>
      </c>
      <c r="L9" s="5">
        <v>0</v>
      </c>
      <c r="M9" s="5">
        <v>165079711.06972069</v>
      </c>
      <c r="N9" s="6">
        <v>0</v>
      </c>
      <c r="O9" s="6">
        <v>0</v>
      </c>
      <c r="P9" s="6">
        <v>0</v>
      </c>
      <c r="Q9" s="6">
        <v>1328631.4685737623</v>
      </c>
      <c r="R9" s="7">
        <f t="shared" si="0"/>
        <v>205214426.48399645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78159857.402715027</v>
      </c>
      <c r="I10" s="17">
        <v>0</v>
      </c>
      <c r="J10" s="17">
        <v>0</v>
      </c>
      <c r="K10" s="5">
        <v>0</v>
      </c>
      <c r="L10" s="5">
        <v>0</v>
      </c>
      <c r="M10" s="5">
        <v>376202437.16016829</v>
      </c>
      <c r="N10" s="6">
        <v>0</v>
      </c>
      <c r="O10" s="6">
        <v>0</v>
      </c>
      <c r="P10" s="6">
        <v>0</v>
      </c>
      <c r="Q10" s="6">
        <v>1398220.0281369428</v>
      </c>
      <c r="R10" s="7">
        <f t="shared" si="0"/>
        <v>455760514.59102029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4466272.0361991003</v>
      </c>
      <c r="I11" s="17">
        <v>0</v>
      </c>
      <c r="J11" s="17">
        <v>0</v>
      </c>
      <c r="K11" s="5">
        <v>0</v>
      </c>
      <c r="L11" s="5">
        <v>0</v>
      </c>
      <c r="M11" s="5">
        <v>21357326.17117862</v>
      </c>
      <c r="N11" s="6">
        <v>0</v>
      </c>
      <c r="O11" s="6">
        <v>0</v>
      </c>
      <c r="P11" s="6">
        <v>0</v>
      </c>
      <c r="Q11" s="6">
        <v>109968.66328929481</v>
      </c>
      <c r="R11" s="7">
        <f t="shared" si="0"/>
        <v>25933566.870667014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127791238.25338995</v>
      </c>
      <c r="I12" s="17">
        <v>0</v>
      </c>
      <c r="J12" s="17">
        <v>0</v>
      </c>
      <c r="K12" s="5">
        <v>0</v>
      </c>
      <c r="L12" s="5">
        <v>0</v>
      </c>
      <c r="M12" s="5">
        <v>564098405.57260621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694373643.82599616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70046243.438914001</v>
      </c>
      <c r="I13" s="17">
        <v>0</v>
      </c>
      <c r="J13" s="17">
        <v>0</v>
      </c>
      <c r="K13" s="5">
        <v>0</v>
      </c>
      <c r="L13" s="5">
        <v>0</v>
      </c>
      <c r="M13" s="5">
        <v>279436917.38971329</v>
      </c>
      <c r="N13" s="6">
        <v>0</v>
      </c>
      <c r="O13" s="6">
        <v>0</v>
      </c>
      <c r="P13" s="6">
        <v>0</v>
      </c>
      <c r="Q13" s="6">
        <v>1613721.6000000001</v>
      </c>
      <c r="R13" s="7">
        <f t="shared" si="0"/>
        <v>351096882.42862731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10785305.067873001</v>
      </c>
      <c r="I14" s="17">
        <v>0</v>
      </c>
      <c r="J14" s="17">
        <v>0</v>
      </c>
      <c r="K14" s="5">
        <v>0</v>
      </c>
      <c r="L14" s="5">
        <v>0</v>
      </c>
      <c r="M14" s="5">
        <v>48687495.554205142</v>
      </c>
      <c r="N14" s="6">
        <v>0</v>
      </c>
      <c r="O14" s="6">
        <v>0</v>
      </c>
      <c r="P14" s="6">
        <v>0</v>
      </c>
      <c r="Q14" s="6">
        <v>401125.68</v>
      </c>
      <c r="R14" s="7">
        <f t="shared" si="0"/>
        <v>59873926.302078143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27453137.14932099</v>
      </c>
      <c r="I15" s="17">
        <v>0</v>
      </c>
      <c r="J15" s="17">
        <v>0</v>
      </c>
      <c r="K15" s="5">
        <v>0</v>
      </c>
      <c r="L15" s="5">
        <v>0</v>
      </c>
      <c r="M15" s="5">
        <v>121162881.79892072</v>
      </c>
      <c r="N15" s="6">
        <v>0</v>
      </c>
      <c r="O15" s="6">
        <v>0</v>
      </c>
      <c r="P15" s="6">
        <v>0</v>
      </c>
      <c r="Q15" s="6">
        <v>1229435.82</v>
      </c>
      <c r="R15" s="7">
        <f t="shared" si="0"/>
        <v>149845454.7682417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53097713.330316991</v>
      </c>
      <c r="I16" s="17">
        <v>0</v>
      </c>
      <c r="J16" s="17">
        <v>0</v>
      </c>
      <c r="K16" s="5">
        <v>0</v>
      </c>
      <c r="L16" s="5">
        <v>0</v>
      </c>
      <c r="M16" s="5">
        <v>225957907.36743668</v>
      </c>
      <c r="N16" s="6">
        <v>0</v>
      </c>
      <c r="O16" s="6">
        <v>0</v>
      </c>
      <c r="P16" s="6">
        <v>0</v>
      </c>
      <c r="Q16" s="6">
        <v>1632102.9824840899</v>
      </c>
      <c r="R16" s="7">
        <f t="shared" si="0"/>
        <v>280687723.68023777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28965344.71493201</v>
      </c>
      <c r="I17" s="17">
        <v>0</v>
      </c>
      <c r="J17" s="17">
        <v>0</v>
      </c>
      <c r="K17" s="5">
        <v>0</v>
      </c>
      <c r="L17" s="5">
        <v>0</v>
      </c>
      <c r="M17" s="5">
        <v>162416442.14602232</v>
      </c>
      <c r="N17" s="6">
        <v>0</v>
      </c>
      <c r="O17" s="6">
        <v>0</v>
      </c>
      <c r="P17" s="6">
        <v>0</v>
      </c>
      <c r="Q17" s="6">
        <v>889569.75751590997</v>
      </c>
      <c r="R17" s="7">
        <f t="shared" si="0"/>
        <v>192271356.61847025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5742728.9773754999</v>
      </c>
      <c r="I18" s="17">
        <v>0</v>
      </c>
      <c r="J18" s="17">
        <v>0</v>
      </c>
      <c r="K18" s="5">
        <v>0</v>
      </c>
      <c r="L18" s="5">
        <v>0</v>
      </c>
      <c r="M18" s="5">
        <v>30396188.984268434</v>
      </c>
      <c r="N18" s="6">
        <v>0</v>
      </c>
      <c r="O18" s="6">
        <v>0</v>
      </c>
      <c r="P18" s="6">
        <v>0</v>
      </c>
      <c r="Q18" s="6">
        <v>136158.21287544692</v>
      </c>
      <c r="R18" s="7">
        <f t="shared" si="0"/>
        <v>36275076.174519382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3499519.0045247991</v>
      </c>
      <c r="I19" s="17">
        <v>0</v>
      </c>
      <c r="J19" s="17">
        <v>0</v>
      </c>
      <c r="K19" s="5">
        <v>0</v>
      </c>
      <c r="L19" s="5">
        <v>0</v>
      </c>
      <c r="M19" s="5">
        <v>16144244.668007614</v>
      </c>
      <c r="N19" s="6">
        <v>0</v>
      </c>
      <c r="O19" s="6">
        <v>0</v>
      </c>
      <c r="P19" s="6">
        <v>0</v>
      </c>
      <c r="Q19" s="6">
        <v>60576.20712455309</v>
      </c>
      <c r="R19" s="7">
        <f t="shared" si="0"/>
        <v>19704339.879656967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35075219.294118017</v>
      </c>
      <c r="I20" s="17">
        <v>0</v>
      </c>
      <c r="J20" s="17">
        <v>0</v>
      </c>
      <c r="K20" s="5">
        <v>0</v>
      </c>
      <c r="L20" s="5">
        <v>0</v>
      </c>
      <c r="M20" s="5">
        <v>172383803.71628946</v>
      </c>
      <c r="N20" s="6">
        <v>0</v>
      </c>
      <c r="O20" s="6">
        <v>0</v>
      </c>
      <c r="P20" s="6">
        <v>0</v>
      </c>
      <c r="Q20" s="6">
        <v>877466.80006063706</v>
      </c>
      <c r="R20" s="7">
        <f t="shared" si="0"/>
        <v>208336489.81046811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6770932.0723982006</v>
      </c>
      <c r="I21" s="17">
        <v>0</v>
      </c>
      <c r="J21" s="17">
        <v>0</v>
      </c>
      <c r="K21" s="5">
        <v>0</v>
      </c>
      <c r="L21" s="5">
        <v>0</v>
      </c>
      <c r="M21" s="5">
        <v>34318159.979579598</v>
      </c>
      <c r="N21" s="6">
        <v>0</v>
      </c>
      <c r="O21" s="6">
        <v>0</v>
      </c>
      <c r="P21" s="6">
        <v>0</v>
      </c>
      <c r="Q21" s="6">
        <v>152627.65993936296</v>
      </c>
      <c r="R21" s="7">
        <f t="shared" si="0"/>
        <v>41241719.711917162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1350162.9954750994</v>
      </c>
      <c r="I22" s="17">
        <v>0</v>
      </c>
      <c r="J22" s="17">
        <v>0</v>
      </c>
      <c r="K22" s="5">
        <v>0</v>
      </c>
      <c r="L22" s="5">
        <v>0</v>
      </c>
      <c r="M22" s="5">
        <v>13003146.47862415</v>
      </c>
      <c r="N22" s="6">
        <v>0</v>
      </c>
      <c r="O22" s="6">
        <v>0</v>
      </c>
      <c r="P22" s="6">
        <v>0</v>
      </c>
      <c r="Q22" s="6">
        <v>146918.98592567895</v>
      </c>
      <c r="R22" s="7">
        <f t="shared" si="0"/>
        <v>14500228.460024927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596067.89140272001</v>
      </c>
      <c r="I23" s="17">
        <v>0</v>
      </c>
      <c r="J23" s="17">
        <v>0</v>
      </c>
      <c r="K23" s="5">
        <v>0</v>
      </c>
      <c r="L23" s="5">
        <v>0</v>
      </c>
      <c r="M23" s="5">
        <v>4535921.4555184226</v>
      </c>
      <c r="N23" s="6">
        <v>0</v>
      </c>
      <c r="O23" s="6">
        <v>0</v>
      </c>
      <c r="P23" s="6">
        <v>0</v>
      </c>
      <c r="Q23" s="6">
        <v>127283.08628594724</v>
      </c>
      <c r="R23" s="7">
        <f t="shared" si="0"/>
        <v>5259272.4332070891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14051902.579185002</v>
      </c>
      <c r="I24" s="17">
        <v>0</v>
      </c>
      <c r="J24" s="17">
        <v>0</v>
      </c>
      <c r="K24" s="5">
        <v>0</v>
      </c>
      <c r="L24" s="5">
        <v>0</v>
      </c>
      <c r="M24" s="5">
        <v>66801352.264712788</v>
      </c>
      <c r="N24" s="6">
        <v>0</v>
      </c>
      <c r="O24" s="6">
        <v>0</v>
      </c>
      <c r="P24" s="6">
        <v>0</v>
      </c>
      <c r="Q24" s="6">
        <v>163793.02148778029</v>
      </c>
      <c r="R24" s="7">
        <f t="shared" si="0"/>
        <v>81017047.865385577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13316595.466063</v>
      </c>
      <c r="I25" s="17">
        <v>0</v>
      </c>
      <c r="J25" s="17">
        <v>0</v>
      </c>
      <c r="K25" s="5">
        <v>0</v>
      </c>
      <c r="L25" s="5">
        <v>0</v>
      </c>
      <c r="M25" s="5">
        <v>56035943.329863094</v>
      </c>
      <c r="N25" s="6">
        <v>0</v>
      </c>
      <c r="O25" s="6">
        <v>0</v>
      </c>
      <c r="P25" s="6">
        <v>0</v>
      </c>
      <c r="Q25" s="6">
        <v>264435.55535783351</v>
      </c>
      <c r="R25" s="7">
        <f t="shared" si="0"/>
        <v>69616974.351283923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5026793.1764706001</v>
      </c>
      <c r="I26" s="17">
        <v>0</v>
      </c>
      <c r="J26" s="17">
        <v>0</v>
      </c>
      <c r="K26" s="5">
        <v>0</v>
      </c>
      <c r="L26" s="5">
        <v>0</v>
      </c>
      <c r="M26" s="5">
        <v>24418054.689399373</v>
      </c>
      <c r="N26" s="6">
        <v>0</v>
      </c>
      <c r="O26" s="6">
        <v>0</v>
      </c>
      <c r="P26" s="6">
        <v>0</v>
      </c>
      <c r="Q26" s="6">
        <v>210996.99094275993</v>
      </c>
      <c r="R26" s="7">
        <f t="shared" si="0"/>
        <v>29655844.856812734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186940130.97738004</v>
      </c>
      <c r="I27" s="17">
        <v>0</v>
      </c>
      <c r="J27" s="17">
        <v>0</v>
      </c>
      <c r="K27" s="5">
        <v>0</v>
      </c>
      <c r="L27" s="5">
        <v>0</v>
      </c>
      <c r="M27" s="5">
        <v>906748998.51561975</v>
      </c>
      <c r="N27" s="6">
        <v>0</v>
      </c>
      <c r="O27" s="6">
        <v>0</v>
      </c>
      <c r="P27" s="6">
        <v>0</v>
      </c>
      <c r="Q27" s="6">
        <v>5174457.84</v>
      </c>
      <c r="R27" s="7">
        <f t="shared" si="0"/>
        <v>1098863587.3329997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9097936.3438912965</v>
      </c>
      <c r="I28" s="17">
        <v>0</v>
      </c>
      <c r="J28" s="17">
        <v>0</v>
      </c>
      <c r="K28" s="5">
        <v>0</v>
      </c>
      <c r="L28" s="5">
        <v>0</v>
      </c>
      <c r="M28" s="5">
        <v>35436508.665827334</v>
      </c>
      <c r="N28" s="6">
        <v>0</v>
      </c>
      <c r="O28" s="6">
        <v>0</v>
      </c>
      <c r="P28" s="6">
        <v>0</v>
      </c>
      <c r="Q28" s="6">
        <v>185221.10871942996</v>
      </c>
      <c r="R28" s="7">
        <f t="shared" si="0"/>
        <v>44719666.118438058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18717286.280542992</v>
      </c>
      <c r="I29" s="17">
        <v>0</v>
      </c>
      <c r="J29" s="17">
        <v>0</v>
      </c>
      <c r="K29" s="5">
        <v>0</v>
      </c>
      <c r="L29" s="5">
        <v>0</v>
      </c>
      <c r="M29" s="5">
        <v>60931827.739775799</v>
      </c>
      <c r="N29" s="6">
        <v>0</v>
      </c>
      <c r="O29" s="6">
        <v>0</v>
      </c>
      <c r="P29" s="6">
        <v>0</v>
      </c>
      <c r="Q29" s="6">
        <v>423618.99128056999</v>
      </c>
      <c r="R29" s="7">
        <f t="shared" si="0"/>
        <v>80072733.011599362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36423330.099546999</v>
      </c>
      <c r="I30" s="17">
        <v>0</v>
      </c>
      <c r="J30" s="17">
        <v>0</v>
      </c>
      <c r="K30" s="5">
        <v>0</v>
      </c>
      <c r="L30" s="5">
        <v>0</v>
      </c>
      <c r="M30" s="5">
        <v>139378437.72277153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176539767.82231852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14721436.814479999</v>
      </c>
      <c r="I31" s="17">
        <v>0</v>
      </c>
      <c r="J31" s="17">
        <v>0</v>
      </c>
      <c r="K31" s="5">
        <v>0</v>
      </c>
      <c r="L31" s="5">
        <v>0</v>
      </c>
      <c r="M31" s="5">
        <v>65333200.367981575</v>
      </c>
      <c r="N31" s="6">
        <v>0</v>
      </c>
      <c r="O31" s="6">
        <v>0</v>
      </c>
      <c r="P31" s="6">
        <v>0</v>
      </c>
      <c r="Q31" s="6">
        <v>537774.79730367416</v>
      </c>
      <c r="R31" s="7">
        <f t="shared" si="0"/>
        <v>80592411.979765251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17677734.533937007</v>
      </c>
      <c r="I32" s="17">
        <v>0</v>
      </c>
      <c r="J32" s="17">
        <v>0</v>
      </c>
      <c r="K32" s="5">
        <v>0</v>
      </c>
      <c r="L32" s="5">
        <v>0</v>
      </c>
      <c r="M32" s="5">
        <v>111092403.38488783</v>
      </c>
      <c r="N32" s="6">
        <v>0</v>
      </c>
      <c r="O32" s="6">
        <v>0</v>
      </c>
      <c r="P32" s="6">
        <v>0</v>
      </c>
      <c r="Q32" s="6">
        <v>286724.09791608999</v>
      </c>
      <c r="R32" s="7">
        <f t="shared" si="0"/>
        <v>129056862.01674093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15917521.176470995</v>
      </c>
      <c r="I33" s="17">
        <v>0</v>
      </c>
      <c r="J33" s="17">
        <v>0</v>
      </c>
      <c r="K33" s="5">
        <v>0</v>
      </c>
      <c r="L33" s="5">
        <v>0</v>
      </c>
      <c r="M33" s="5">
        <v>81729168.621455416</v>
      </c>
      <c r="N33" s="6">
        <v>0</v>
      </c>
      <c r="O33" s="6">
        <v>0</v>
      </c>
      <c r="P33" s="6">
        <v>0</v>
      </c>
      <c r="Q33" s="6">
        <v>302728.54480455961</v>
      </c>
      <c r="R33" s="7">
        <f t="shared" si="0"/>
        <v>97949418.342730969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9253739.2579187006</v>
      </c>
      <c r="I34" s="17">
        <v>0</v>
      </c>
      <c r="J34" s="17">
        <v>0</v>
      </c>
      <c r="K34" s="5">
        <v>0</v>
      </c>
      <c r="L34" s="5">
        <v>0</v>
      </c>
      <c r="M34" s="5">
        <v>44353099.289551593</v>
      </c>
      <c r="N34" s="6">
        <v>0</v>
      </c>
      <c r="O34" s="6">
        <v>0</v>
      </c>
      <c r="P34" s="6">
        <v>0</v>
      </c>
      <c r="Q34" s="6">
        <v>306755.53411704936</v>
      </c>
      <c r="R34" s="7">
        <f t="shared" si="0"/>
        <v>53913594.081587344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15960096.262442999</v>
      </c>
      <c r="I35" s="17">
        <v>0</v>
      </c>
      <c r="J35" s="17">
        <v>0</v>
      </c>
      <c r="K35" s="5">
        <v>0</v>
      </c>
      <c r="L35" s="5">
        <v>0</v>
      </c>
      <c r="M35" s="5">
        <v>73095328.762162715</v>
      </c>
      <c r="N35" s="6">
        <v>0</v>
      </c>
      <c r="O35" s="6">
        <v>0</v>
      </c>
      <c r="P35" s="6">
        <v>0</v>
      </c>
      <c r="Q35" s="6">
        <v>281513.28320496116</v>
      </c>
      <c r="R35" s="7">
        <f t="shared" si="0"/>
        <v>89336938.307810679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10405602.226243999</v>
      </c>
      <c r="I36" s="17">
        <v>0</v>
      </c>
      <c r="J36" s="17">
        <v>0</v>
      </c>
      <c r="K36" s="5">
        <v>0</v>
      </c>
      <c r="L36" s="5">
        <v>0</v>
      </c>
      <c r="M36" s="5">
        <v>45391028.014159054</v>
      </c>
      <c r="N36" s="6">
        <v>0</v>
      </c>
      <c r="O36" s="6">
        <v>0</v>
      </c>
      <c r="P36" s="6">
        <v>0</v>
      </c>
      <c r="Q36" s="6">
        <v>256779.46249758167</v>
      </c>
      <c r="R36" s="7">
        <f t="shared" si="0"/>
        <v>56053409.702900641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4559698.7873302978</v>
      </c>
      <c r="I37" s="17">
        <v>0</v>
      </c>
      <c r="J37" s="17">
        <v>0</v>
      </c>
      <c r="K37" s="5">
        <v>0</v>
      </c>
      <c r="L37" s="5">
        <v>0</v>
      </c>
      <c r="M37" s="5">
        <v>15729500.509537539</v>
      </c>
      <c r="N37" s="6">
        <v>0</v>
      </c>
      <c r="O37" s="6">
        <v>0</v>
      </c>
      <c r="P37" s="6">
        <v>0</v>
      </c>
      <c r="Q37" s="6">
        <v>229055.34245829628</v>
      </c>
      <c r="R37" s="7">
        <f t="shared" si="0"/>
        <v>20518254.639326133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8204912.6063349023</v>
      </c>
      <c r="I38" s="17">
        <v>0</v>
      </c>
      <c r="J38" s="17">
        <v>0</v>
      </c>
      <c r="K38" s="5">
        <v>0</v>
      </c>
      <c r="L38" s="5">
        <v>0</v>
      </c>
      <c r="M38" s="5">
        <v>33455334.731055394</v>
      </c>
      <c r="N38" s="6">
        <v>0</v>
      </c>
      <c r="O38" s="6">
        <v>0</v>
      </c>
      <c r="P38" s="6">
        <v>0</v>
      </c>
      <c r="Q38" s="6">
        <v>215042.57769778834</v>
      </c>
      <c r="R38" s="7">
        <f t="shared" si="0"/>
        <v>41875289.915088087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83251934.208145022</v>
      </c>
      <c r="I39" s="17">
        <v>0</v>
      </c>
      <c r="J39" s="17">
        <v>0</v>
      </c>
      <c r="K39" s="5">
        <v>0</v>
      </c>
      <c r="L39" s="5">
        <v>0</v>
      </c>
      <c r="M39" s="5">
        <v>452359907.68072188</v>
      </c>
      <c r="N39" s="6">
        <v>0</v>
      </c>
      <c r="O39" s="6">
        <v>0</v>
      </c>
      <c r="P39" s="6">
        <v>0</v>
      </c>
      <c r="Q39" s="6">
        <v>1909467.3599999999</v>
      </c>
      <c r="R39" s="7">
        <f t="shared" si="0"/>
        <v>537521309.24886692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1930133.0135747008</v>
      </c>
      <c r="I40" s="17">
        <v>0</v>
      </c>
      <c r="J40" s="17">
        <v>0</v>
      </c>
      <c r="K40" s="5">
        <v>0</v>
      </c>
      <c r="L40" s="5">
        <v>0</v>
      </c>
      <c r="M40" s="5">
        <v>28965028.008584913</v>
      </c>
      <c r="N40" s="6">
        <v>0</v>
      </c>
      <c r="O40" s="6">
        <v>0</v>
      </c>
      <c r="P40" s="6">
        <v>0</v>
      </c>
      <c r="Q40" s="6">
        <v>169654.13999999998</v>
      </c>
      <c r="R40" s="7">
        <f t="shared" si="0"/>
        <v>31064815.162159614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49157621.882353008</v>
      </c>
      <c r="I41" s="17">
        <v>0</v>
      </c>
      <c r="J41" s="17">
        <v>0</v>
      </c>
      <c r="K41" s="5">
        <v>0</v>
      </c>
      <c r="L41" s="5">
        <v>0</v>
      </c>
      <c r="M41" s="5">
        <v>190788510.13905916</v>
      </c>
      <c r="N41" s="6">
        <v>0</v>
      </c>
      <c r="O41" s="6">
        <v>0</v>
      </c>
      <c r="P41" s="6">
        <v>0</v>
      </c>
      <c r="Q41" s="6">
        <v>906222.42</v>
      </c>
      <c r="R41" s="7">
        <f t="shared" si="0"/>
        <v>240852354.44141215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108909446.82353002</v>
      </c>
      <c r="I42" s="17">
        <v>0</v>
      </c>
      <c r="J42" s="17">
        <v>0</v>
      </c>
      <c r="K42" s="5">
        <v>0</v>
      </c>
      <c r="L42" s="5">
        <v>0</v>
      </c>
      <c r="M42" s="5">
        <v>408012655.49110389</v>
      </c>
      <c r="N42" s="6">
        <v>0</v>
      </c>
      <c r="O42" s="6">
        <v>0</v>
      </c>
      <c r="P42" s="6">
        <v>0</v>
      </c>
      <c r="Q42" s="6">
        <v>1576095.66</v>
      </c>
      <c r="R42" s="7">
        <f t="shared" si="0"/>
        <v>518498197.97463393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76609004.570136011</v>
      </c>
      <c r="I43" s="17">
        <v>0</v>
      </c>
      <c r="J43" s="17">
        <v>0</v>
      </c>
      <c r="K43" s="5">
        <v>0</v>
      </c>
      <c r="L43" s="5">
        <v>0</v>
      </c>
      <c r="M43" s="5">
        <v>384365602.33687711</v>
      </c>
      <c r="N43" s="6">
        <v>0</v>
      </c>
      <c r="O43" s="6">
        <v>0</v>
      </c>
      <c r="P43" s="6">
        <v>0</v>
      </c>
      <c r="Q43" s="6">
        <v>1998507.96</v>
      </c>
      <c r="R43" s="7">
        <f t="shared" si="0"/>
        <v>462973114.8670131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91607309.085972965</v>
      </c>
      <c r="I44" s="17">
        <v>0</v>
      </c>
      <c r="J44" s="17">
        <v>0</v>
      </c>
      <c r="K44" s="5">
        <v>0</v>
      </c>
      <c r="L44" s="5">
        <v>0</v>
      </c>
      <c r="M44" s="5">
        <v>509007578.34949607</v>
      </c>
      <c r="N44" s="6">
        <v>0</v>
      </c>
      <c r="O44" s="6">
        <v>0</v>
      </c>
      <c r="P44" s="6">
        <v>0</v>
      </c>
      <c r="Q44" s="6">
        <v>3044372.94</v>
      </c>
      <c r="R44" s="7">
        <f t="shared" si="0"/>
        <v>603659260.37546909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66116645.89140299</v>
      </c>
      <c r="I45" s="17">
        <v>0</v>
      </c>
      <c r="J45" s="17">
        <v>0</v>
      </c>
      <c r="K45" s="5">
        <v>0</v>
      </c>
      <c r="L45" s="5">
        <v>0</v>
      </c>
      <c r="M45" s="5">
        <v>356783829.2277106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425042475.11911356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102686327.11312002</v>
      </c>
      <c r="I46" s="17">
        <v>0</v>
      </c>
      <c r="J46" s="17">
        <v>0</v>
      </c>
      <c r="K46" s="5">
        <v>0</v>
      </c>
      <c r="L46" s="5">
        <v>0</v>
      </c>
      <c r="M46" s="5">
        <v>572647121.37066841</v>
      </c>
      <c r="N46" s="6">
        <v>0</v>
      </c>
      <c r="O46" s="6">
        <v>0</v>
      </c>
      <c r="P46" s="6">
        <v>0</v>
      </c>
      <c r="Q46" s="6">
        <v>2286991.8673491143</v>
      </c>
      <c r="R46" s="7">
        <f t="shared" si="0"/>
        <v>677620440.35113764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8974559.4932126999</v>
      </c>
      <c r="I47" s="17">
        <v>0</v>
      </c>
      <c r="J47" s="17">
        <v>0</v>
      </c>
      <c r="K47" s="5">
        <v>0</v>
      </c>
      <c r="L47" s="5">
        <v>0</v>
      </c>
      <c r="M47" s="5">
        <v>42952487.276396267</v>
      </c>
      <c r="N47" s="6">
        <v>0</v>
      </c>
      <c r="O47" s="6">
        <v>0</v>
      </c>
      <c r="P47" s="6">
        <v>0</v>
      </c>
      <c r="Q47" s="6">
        <v>297465.23265088594</v>
      </c>
      <c r="R47" s="7">
        <f t="shared" si="0"/>
        <v>52224512.002259851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199012967.56560993</v>
      </c>
      <c r="I48" s="17">
        <v>0</v>
      </c>
      <c r="J48" s="17">
        <v>0</v>
      </c>
      <c r="K48" s="5">
        <v>0</v>
      </c>
      <c r="L48" s="5">
        <v>0</v>
      </c>
      <c r="M48" s="5">
        <v>1627090135.8555782</v>
      </c>
      <c r="N48" s="6">
        <v>0</v>
      </c>
      <c r="O48" s="6">
        <v>0</v>
      </c>
      <c r="P48" s="6">
        <v>0</v>
      </c>
      <c r="Q48" s="6">
        <v>5241939.84</v>
      </c>
      <c r="R48" s="7">
        <f t="shared" si="0"/>
        <v>1831345043.261188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13759131.674208</v>
      </c>
      <c r="I49" s="17">
        <v>0</v>
      </c>
      <c r="J49" s="17">
        <v>0</v>
      </c>
      <c r="K49" s="5">
        <v>0</v>
      </c>
      <c r="L49" s="5">
        <v>0</v>
      </c>
      <c r="M49" s="5">
        <v>58149967.472014561</v>
      </c>
      <c r="N49" s="6">
        <v>0</v>
      </c>
      <c r="O49" s="6">
        <v>0</v>
      </c>
      <c r="P49" s="6">
        <v>0</v>
      </c>
      <c r="Q49" s="6">
        <v>439005.60000000003</v>
      </c>
      <c r="R49" s="7">
        <f t="shared" si="0"/>
        <v>72348104.746222556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37955051.203619987</v>
      </c>
      <c r="I50" s="17">
        <v>0</v>
      </c>
      <c r="J50" s="17">
        <v>0</v>
      </c>
      <c r="K50" s="5">
        <v>0</v>
      </c>
      <c r="L50" s="5">
        <v>0</v>
      </c>
      <c r="M50" s="5">
        <v>196129539.85322043</v>
      </c>
      <c r="N50" s="6">
        <v>0</v>
      </c>
      <c r="O50" s="6">
        <v>0</v>
      </c>
      <c r="P50" s="6">
        <v>0</v>
      </c>
      <c r="Q50" s="6">
        <v>834582.6</v>
      </c>
      <c r="R50" s="7">
        <f t="shared" si="0"/>
        <v>234919173.65684041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23002773.420813993</v>
      </c>
      <c r="I51" s="17">
        <v>0</v>
      </c>
      <c r="J51" s="17">
        <v>0</v>
      </c>
      <c r="K51" s="5">
        <v>0</v>
      </c>
      <c r="L51" s="5">
        <v>0</v>
      </c>
      <c r="M51" s="5">
        <v>89189167.127812147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112894246.54862614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38489922.723982006</v>
      </c>
      <c r="I52" s="17">
        <v>0</v>
      </c>
      <c r="J52" s="17">
        <v>0</v>
      </c>
      <c r="K52" s="5">
        <v>0</v>
      </c>
      <c r="L52" s="5">
        <v>0</v>
      </c>
      <c r="M52" s="5">
        <v>184939230.59562209</v>
      </c>
      <c r="N52" s="6">
        <v>0</v>
      </c>
      <c r="O52" s="6">
        <v>0</v>
      </c>
      <c r="P52" s="6">
        <v>0</v>
      </c>
      <c r="Q52" s="6">
        <v>640529.90422089782</v>
      </c>
      <c r="R52" s="7">
        <f t="shared" si="0"/>
        <v>224069683.22382501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15018143.085972995</v>
      </c>
      <c r="I53" s="17">
        <v>0</v>
      </c>
      <c r="J53" s="17">
        <v>0</v>
      </c>
      <c r="K53" s="5">
        <v>0</v>
      </c>
      <c r="L53" s="5">
        <v>0</v>
      </c>
      <c r="M53" s="5">
        <v>65344051.268428981</v>
      </c>
      <c r="N53" s="6">
        <v>0</v>
      </c>
      <c r="O53" s="6">
        <v>0</v>
      </c>
      <c r="P53" s="6">
        <v>0</v>
      </c>
      <c r="Q53" s="6">
        <v>501337.71577910206</v>
      </c>
      <c r="R53" s="7">
        <f t="shared" si="0"/>
        <v>80863532.070181072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3669470.316742098</v>
      </c>
      <c r="I54" s="17">
        <v>0</v>
      </c>
      <c r="J54" s="17">
        <v>0</v>
      </c>
      <c r="K54" s="5">
        <v>0</v>
      </c>
      <c r="L54" s="5">
        <v>0</v>
      </c>
      <c r="M54" s="5">
        <v>19522150.729082979</v>
      </c>
      <c r="N54" s="6">
        <v>0</v>
      </c>
      <c r="O54" s="6">
        <v>0</v>
      </c>
      <c r="P54" s="6">
        <v>0</v>
      </c>
      <c r="Q54" s="6">
        <v>232052.74718863043</v>
      </c>
      <c r="R54" s="7">
        <f t="shared" si="0"/>
        <v>23423673.793013711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9949467.6923076957</v>
      </c>
      <c r="I55" s="17">
        <v>0</v>
      </c>
      <c r="J55" s="17">
        <v>0</v>
      </c>
      <c r="K55" s="5">
        <v>0</v>
      </c>
      <c r="L55" s="5">
        <v>0</v>
      </c>
      <c r="M55" s="5">
        <v>71677444.744515866</v>
      </c>
      <c r="N55" s="6">
        <v>0</v>
      </c>
      <c r="O55" s="6">
        <v>0</v>
      </c>
      <c r="P55" s="6">
        <v>0</v>
      </c>
      <c r="Q55" s="6">
        <v>680065.39281136973</v>
      </c>
      <c r="R55" s="7">
        <f t="shared" si="0"/>
        <v>82306977.829634935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29562871.447964013</v>
      </c>
      <c r="I56" s="17">
        <v>0</v>
      </c>
      <c r="J56" s="17">
        <v>0</v>
      </c>
      <c r="K56" s="5">
        <v>0</v>
      </c>
      <c r="L56" s="5">
        <v>0</v>
      </c>
      <c r="M56" s="5">
        <v>148598443.13868552</v>
      </c>
      <c r="N56" s="6">
        <v>0</v>
      </c>
      <c r="O56" s="6">
        <v>0</v>
      </c>
      <c r="P56" s="6">
        <v>0</v>
      </c>
      <c r="Q56" s="6">
        <v>475777.7471203545</v>
      </c>
      <c r="R56" s="7">
        <f t="shared" si="0"/>
        <v>178637092.33376989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42954242.434390008</v>
      </c>
      <c r="I57" s="17">
        <v>0</v>
      </c>
      <c r="J57" s="17">
        <v>0</v>
      </c>
      <c r="K57" s="5">
        <v>0</v>
      </c>
      <c r="L57" s="5">
        <v>0</v>
      </c>
      <c r="M57" s="5">
        <v>213710505.18205848</v>
      </c>
      <c r="N57" s="6">
        <v>0</v>
      </c>
      <c r="O57" s="6">
        <v>0</v>
      </c>
      <c r="P57" s="6">
        <v>0</v>
      </c>
      <c r="Q57" s="6">
        <v>971961.12603695388</v>
      </c>
      <c r="R57" s="7">
        <f t="shared" si="0"/>
        <v>257636708.74248543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62602370.334841996</v>
      </c>
      <c r="I58" s="17">
        <v>0</v>
      </c>
      <c r="J58" s="17">
        <v>0</v>
      </c>
      <c r="K58" s="5">
        <v>0</v>
      </c>
      <c r="L58" s="5">
        <v>0</v>
      </c>
      <c r="M58" s="5">
        <v>315041542.09598947</v>
      </c>
      <c r="N58" s="6">
        <v>0</v>
      </c>
      <c r="O58" s="6">
        <v>0</v>
      </c>
      <c r="P58" s="6">
        <v>0</v>
      </c>
      <c r="Q58" s="6">
        <v>918185.39461318182</v>
      </c>
      <c r="R58" s="7">
        <f t="shared" si="0"/>
        <v>378562097.82544464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10100160.171946004</v>
      </c>
      <c r="I59" s="17">
        <v>0</v>
      </c>
      <c r="J59" s="17">
        <v>0</v>
      </c>
      <c r="K59" s="5">
        <v>0</v>
      </c>
      <c r="L59" s="5">
        <v>0</v>
      </c>
      <c r="M59" s="5">
        <v>66963388.574279815</v>
      </c>
      <c r="N59" s="6">
        <v>0</v>
      </c>
      <c r="O59" s="6">
        <v>0</v>
      </c>
      <c r="P59" s="6">
        <v>0</v>
      </c>
      <c r="Q59" s="6">
        <v>417145.75223172479</v>
      </c>
      <c r="R59" s="7">
        <f t="shared" si="0"/>
        <v>77480694.498457551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25293606.995475009</v>
      </c>
      <c r="I60" s="17">
        <v>0</v>
      </c>
      <c r="J60" s="17">
        <v>0</v>
      </c>
      <c r="K60" s="5">
        <v>0</v>
      </c>
      <c r="L60" s="5">
        <v>0</v>
      </c>
      <c r="M60" s="5">
        <v>130826462.54808585</v>
      </c>
      <c r="N60" s="6">
        <v>0</v>
      </c>
      <c r="O60" s="6">
        <v>0</v>
      </c>
      <c r="P60" s="6">
        <v>0</v>
      </c>
      <c r="Q60" s="6">
        <v>798668.12142556009</v>
      </c>
      <c r="R60" s="7">
        <f t="shared" si="0"/>
        <v>156918737.66498643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6006780.5972849987</v>
      </c>
      <c r="I61" s="17">
        <v>0</v>
      </c>
      <c r="J61" s="17">
        <v>0</v>
      </c>
      <c r="K61" s="5">
        <v>0</v>
      </c>
      <c r="L61" s="5">
        <v>0</v>
      </c>
      <c r="M61" s="5">
        <v>37728359.83127819</v>
      </c>
      <c r="N61" s="6">
        <v>0</v>
      </c>
      <c r="O61" s="6">
        <v>0</v>
      </c>
      <c r="P61" s="6">
        <v>0</v>
      </c>
      <c r="Q61" s="6">
        <v>194593.09857222502</v>
      </c>
      <c r="R61" s="7">
        <f t="shared" si="0"/>
        <v>43929733.527135417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50950529.837103993</v>
      </c>
      <c r="I62" s="17">
        <v>0</v>
      </c>
      <c r="J62" s="17">
        <v>0</v>
      </c>
      <c r="K62" s="5">
        <v>0</v>
      </c>
      <c r="L62" s="5">
        <v>0</v>
      </c>
      <c r="M62" s="5">
        <v>278299008.30040824</v>
      </c>
      <c r="N62" s="6">
        <v>0</v>
      </c>
      <c r="O62" s="6">
        <v>0</v>
      </c>
      <c r="P62" s="6">
        <v>0</v>
      </c>
      <c r="Q62" s="6">
        <v>832305.94169091724</v>
      </c>
      <c r="R62" s="7">
        <f t="shared" si="0"/>
        <v>330081844.07920313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41429628.416289002</v>
      </c>
      <c r="I63" s="17">
        <v>0</v>
      </c>
      <c r="J63" s="17">
        <v>0</v>
      </c>
      <c r="K63" s="5">
        <v>0</v>
      </c>
      <c r="L63" s="5">
        <v>0</v>
      </c>
      <c r="M63" s="5">
        <v>215202352.66247475</v>
      </c>
      <c r="N63" s="6">
        <v>0</v>
      </c>
      <c r="O63" s="6">
        <v>0</v>
      </c>
      <c r="P63" s="6">
        <v>0</v>
      </c>
      <c r="Q63" s="6">
        <v>877247.69853239506</v>
      </c>
      <c r="R63" s="7">
        <f t="shared" si="0"/>
        <v>257509228.77729616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41765047.013574988</v>
      </c>
      <c r="I64" s="17">
        <v>0</v>
      </c>
      <c r="J64" s="17">
        <v>0</v>
      </c>
      <c r="K64" s="5">
        <v>0</v>
      </c>
      <c r="L64" s="5">
        <v>0</v>
      </c>
      <c r="M64" s="5">
        <v>232618479.30687329</v>
      </c>
      <c r="N64" s="6">
        <v>0</v>
      </c>
      <c r="O64" s="6">
        <v>0</v>
      </c>
      <c r="P64" s="6">
        <v>0</v>
      </c>
      <c r="Q64" s="6">
        <v>908681.26996601035</v>
      </c>
      <c r="R64" s="7">
        <f t="shared" si="0"/>
        <v>275292207.59041429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37389191.954751015</v>
      </c>
      <c r="I65" s="17">
        <v>0</v>
      </c>
      <c r="J65" s="17">
        <v>0</v>
      </c>
      <c r="K65" s="5">
        <v>0</v>
      </c>
      <c r="L65" s="5">
        <v>0</v>
      </c>
      <c r="M65" s="5">
        <v>207545027.4932673</v>
      </c>
      <c r="N65" s="6">
        <v>0</v>
      </c>
      <c r="O65" s="6">
        <v>0</v>
      </c>
      <c r="P65" s="6">
        <v>0</v>
      </c>
      <c r="Q65" s="6">
        <v>757179.11144170735</v>
      </c>
      <c r="R65" s="7">
        <f t="shared" si="0"/>
        <v>245691398.55946001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32884044.072397992</v>
      </c>
      <c r="I66" s="17">
        <v>0</v>
      </c>
      <c r="J66" s="17">
        <v>0</v>
      </c>
      <c r="K66" s="5">
        <v>0</v>
      </c>
      <c r="L66" s="5">
        <v>0</v>
      </c>
      <c r="M66" s="5">
        <v>180748452.32501006</v>
      </c>
      <c r="N66" s="6">
        <v>0</v>
      </c>
      <c r="O66" s="6">
        <v>0</v>
      </c>
      <c r="P66" s="6">
        <v>0</v>
      </c>
      <c r="Q66" s="6">
        <v>678852.9398122608</v>
      </c>
      <c r="R66" s="7">
        <f t="shared" si="0"/>
        <v>214311349.33722034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22951891.339367002</v>
      </c>
      <c r="I67" s="17">
        <v>0</v>
      </c>
      <c r="J67" s="17">
        <v>0</v>
      </c>
      <c r="K67" s="5">
        <v>0</v>
      </c>
      <c r="L67" s="5">
        <v>0</v>
      </c>
      <c r="M67" s="5">
        <v>121649396.32511038</v>
      </c>
      <c r="N67" s="6">
        <v>0</v>
      </c>
      <c r="O67" s="6">
        <v>0</v>
      </c>
      <c r="P67" s="6">
        <v>0</v>
      </c>
      <c r="Q67" s="6">
        <v>415041.23915511771</v>
      </c>
      <c r="R67" s="7">
        <f t="shared" si="0"/>
        <v>145016328.90363249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22235094.352940992</v>
      </c>
      <c r="I68" s="17">
        <v>0</v>
      </c>
      <c r="J68" s="17">
        <v>0</v>
      </c>
      <c r="K68" s="5">
        <v>0</v>
      </c>
      <c r="L68" s="5">
        <v>0</v>
      </c>
      <c r="M68" s="5">
        <v>149051178.607449</v>
      </c>
      <c r="N68" s="6">
        <v>0</v>
      </c>
      <c r="O68" s="6">
        <v>0</v>
      </c>
      <c r="P68" s="6">
        <v>0</v>
      </c>
      <c r="Q68" s="6">
        <v>544165.73940159194</v>
      </c>
      <c r="R68" s="7">
        <f t="shared" si="0"/>
        <v>171830438.69979155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25916665.728506997</v>
      </c>
      <c r="I69" s="17">
        <v>0</v>
      </c>
      <c r="J69" s="17">
        <v>0</v>
      </c>
      <c r="K69" s="5">
        <v>0</v>
      </c>
      <c r="L69" s="5">
        <v>0</v>
      </c>
      <c r="M69" s="5">
        <v>133544360.33964519</v>
      </c>
      <c r="N69" s="6">
        <v>0</v>
      </c>
      <c r="O69" s="6">
        <v>0</v>
      </c>
      <c r="P69" s="6">
        <v>0</v>
      </c>
      <c r="Q69" s="6">
        <v>646781.4</v>
      </c>
      <c r="R69" s="7">
        <f t="shared" si="0"/>
        <v>160107807.4681522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25951173.447962999</v>
      </c>
      <c r="I70" s="17">
        <v>0</v>
      </c>
      <c r="J70" s="17">
        <v>0</v>
      </c>
      <c r="K70" s="5">
        <v>0</v>
      </c>
      <c r="L70" s="5">
        <v>0</v>
      </c>
      <c r="M70" s="5">
        <v>115448966.25546142</v>
      </c>
      <c r="N70" s="6">
        <v>0</v>
      </c>
      <c r="O70" s="6">
        <v>0</v>
      </c>
      <c r="P70" s="6">
        <v>0</v>
      </c>
      <c r="Q70" s="6">
        <v>506477.7</v>
      </c>
      <c r="R70" s="7">
        <f t="shared" si="0"/>
        <v>141906617.40342441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135308798.07239997</v>
      </c>
      <c r="I71" s="17">
        <v>0</v>
      </c>
      <c r="J71" s="17">
        <v>0</v>
      </c>
      <c r="K71" s="5">
        <v>0</v>
      </c>
      <c r="L71" s="5">
        <v>0</v>
      </c>
      <c r="M71" s="5">
        <v>595035928.25380671</v>
      </c>
      <c r="N71" s="6">
        <v>0</v>
      </c>
      <c r="O71" s="6">
        <v>0</v>
      </c>
      <c r="P71" s="6">
        <v>0</v>
      </c>
      <c r="Q71" s="6">
        <v>3449917.62</v>
      </c>
      <c r="R71" s="7">
        <f t="shared" si="0"/>
        <v>733794643.94620669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126568681.68325996</v>
      </c>
      <c r="I72" s="17">
        <v>0</v>
      </c>
      <c r="J72" s="17">
        <v>0</v>
      </c>
      <c r="K72" s="5">
        <v>0</v>
      </c>
      <c r="L72" s="5">
        <v>0</v>
      </c>
      <c r="M72" s="5">
        <v>647715948.48888922</v>
      </c>
      <c r="N72" s="6">
        <v>0</v>
      </c>
      <c r="O72" s="6">
        <v>0</v>
      </c>
      <c r="P72" s="6">
        <v>0</v>
      </c>
      <c r="Q72" s="6">
        <v>2652748.92</v>
      </c>
      <c r="R72" s="7">
        <f t="shared" ref="R72:R135" si="1">+SUM(G72:Q72)</f>
        <v>776937379.09214914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104853188.76017994</v>
      </c>
      <c r="I73" s="17">
        <v>0</v>
      </c>
      <c r="J73" s="17">
        <v>0</v>
      </c>
      <c r="K73" s="5">
        <v>0</v>
      </c>
      <c r="L73" s="5">
        <v>0</v>
      </c>
      <c r="M73" s="5">
        <v>707694269.39668989</v>
      </c>
      <c r="N73" s="6">
        <v>0</v>
      </c>
      <c r="O73" s="6">
        <v>0</v>
      </c>
      <c r="P73" s="6">
        <v>0</v>
      </c>
      <c r="Q73" s="6">
        <v>2094739.7399999998</v>
      </c>
      <c r="R73" s="7">
        <f t="shared" si="1"/>
        <v>814642197.8968699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447807826.08144999</v>
      </c>
      <c r="I74" s="17">
        <v>0</v>
      </c>
      <c r="J74" s="17">
        <v>0</v>
      </c>
      <c r="K74" s="5">
        <v>0</v>
      </c>
      <c r="L74" s="5">
        <v>0</v>
      </c>
      <c r="M74" s="5">
        <v>1715974817.8989673</v>
      </c>
      <c r="N74" s="6">
        <v>0</v>
      </c>
      <c r="O74" s="6">
        <v>0</v>
      </c>
      <c r="P74" s="6">
        <v>0</v>
      </c>
      <c r="Q74" s="6">
        <v>9330590.5200000014</v>
      </c>
      <c r="R74" s="7">
        <f t="shared" si="1"/>
        <v>2173113234.5004172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23935907.384615004</v>
      </c>
      <c r="I75" s="17">
        <v>0</v>
      </c>
      <c r="J75" s="17">
        <v>0</v>
      </c>
      <c r="K75" s="5">
        <v>0</v>
      </c>
      <c r="L75" s="5">
        <v>0</v>
      </c>
      <c r="M75" s="5">
        <v>115137782.0414125</v>
      </c>
      <c r="N75" s="6">
        <v>0</v>
      </c>
      <c r="O75" s="6">
        <v>0</v>
      </c>
      <c r="P75" s="6">
        <v>0</v>
      </c>
      <c r="Q75" s="6">
        <v>467171.82000000007</v>
      </c>
      <c r="R75" s="7">
        <f t="shared" si="1"/>
        <v>139540861.2460275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40699186.733032018</v>
      </c>
      <c r="I76" s="17">
        <v>0</v>
      </c>
      <c r="J76" s="17">
        <v>0</v>
      </c>
      <c r="K76" s="5">
        <v>0</v>
      </c>
      <c r="L76" s="5">
        <v>0</v>
      </c>
      <c r="M76" s="5">
        <v>221337269.84363744</v>
      </c>
      <c r="N76" s="6">
        <v>0</v>
      </c>
      <c r="O76" s="6">
        <v>0</v>
      </c>
      <c r="P76" s="6">
        <v>0</v>
      </c>
      <c r="Q76" s="6">
        <v>1894076.2800000003</v>
      </c>
      <c r="R76" s="7">
        <f t="shared" si="1"/>
        <v>263930532.85666946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25357767.257918999</v>
      </c>
      <c r="I77" s="17">
        <v>0</v>
      </c>
      <c r="J77" s="17">
        <v>0</v>
      </c>
      <c r="K77" s="5">
        <v>0</v>
      </c>
      <c r="L77" s="5">
        <v>0</v>
      </c>
      <c r="M77" s="5">
        <v>120866146.02039804</v>
      </c>
      <c r="N77" s="6">
        <v>0</v>
      </c>
      <c r="O77" s="6">
        <v>0</v>
      </c>
      <c r="P77" s="6">
        <v>0</v>
      </c>
      <c r="Q77" s="6">
        <v>757517.76</v>
      </c>
      <c r="R77" s="7">
        <f t="shared" si="1"/>
        <v>146981431.03831702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30090395.221718997</v>
      </c>
      <c r="I78" s="17">
        <v>0</v>
      </c>
      <c r="J78" s="17">
        <v>0</v>
      </c>
      <c r="K78" s="5">
        <v>0</v>
      </c>
      <c r="L78" s="5">
        <v>0</v>
      </c>
      <c r="M78" s="5">
        <v>120421949.64038414</v>
      </c>
      <c r="N78" s="6">
        <v>0</v>
      </c>
      <c r="O78" s="6">
        <v>0</v>
      </c>
      <c r="P78" s="6">
        <v>0</v>
      </c>
      <c r="Q78" s="6">
        <v>567472.67999999993</v>
      </c>
      <c r="R78" s="7">
        <f t="shared" si="1"/>
        <v>151079817.54210314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78387488.506787002</v>
      </c>
      <c r="I79" s="17">
        <v>0</v>
      </c>
      <c r="J79" s="17">
        <v>0</v>
      </c>
      <c r="K79" s="5">
        <v>0</v>
      </c>
      <c r="L79" s="5">
        <v>0</v>
      </c>
      <c r="M79" s="5">
        <v>435802290.61109692</v>
      </c>
      <c r="N79" s="6">
        <v>0</v>
      </c>
      <c r="O79" s="6">
        <v>0</v>
      </c>
      <c r="P79" s="6">
        <v>0</v>
      </c>
      <c r="Q79" s="6">
        <v>1932687.72</v>
      </c>
      <c r="R79" s="7">
        <f t="shared" si="1"/>
        <v>516122466.83788395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14114275.556561001</v>
      </c>
      <c r="I80" s="17">
        <v>0</v>
      </c>
      <c r="J80" s="17">
        <v>0</v>
      </c>
      <c r="K80" s="5">
        <v>0</v>
      </c>
      <c r="L80" s="5">
        <v>0</v>
      </c>
      <c r="M80" s="5">
        <v>74018841.673904777</v>
      </c>
      <c r="N80" s="6">
        <v>0</v>
      </c>
      <c r="O80" s="6">
        <v>0</v>
      </c>
      <c r="P80" s="6">
        <v>0</v>
      </c>
      <c r="Q80" s="6">
        <v>411021.81509941939</v>
      </c>
      <c r="R80" s="7">
        <f t="shared" si="1"/>
        <v>88544139.045565188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35907559.61085999</v>
      </c>
      <c r="I81" s="17">
        <v>0</v>
      </c>
      <c r="J81" s="17">
        <v>0</v>
      </c>
      <c r="K81" s="5">
        <v>0</v>
      </c>
      <c r="L81" s="5">
        <v>0</v>
      </c>
      <c r="M81" s="5">
        <v>208260020.93353233</v>
      </c>
      <c r="N81" s="6">
        <v>0</v>
      </c>
      <c r="O81" s="6">
        <v>0</v>
      </c>
      <c r="P81" s="6">
        <v>0</v>
      </c>
      <c r="Q81" s="6">
        <v>986517.44490058068</v>
      </c>
      <c r="R81" s="7">
        <f t="shared" si="1"/>
        <v>245154097.98929289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54730728.615384996</v>
      </c>
      <c r="I82" s="17">
        <v>0</v>
      </c>
      <c r="J82" s="17">
        <v>0</v>
      </c>
      <c r="K82" s="5">
        <v>0</v>
      </c>
      <c r="L82" s="5">
        <v>0</v>
      </c>
      <c r="M82" s="5">
        <v>266138484.18068236</v>
      </c>
      <c r="N82" s="6">
        <v>0</v>
      </c>
      <c r="O82" s="6">
        <v>0</v>
      </c>
      <c r="P82" s="6">
        <v>0</v>
      </c>
      <c r="Q82" s="6">
        <v>1227424.5</v>
      </c>
      <c r="R82" s="7">
        <f t="shared" si="1"/>
        <v>322096637.29606736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84381270.46153897</v>
      </c>
      <c r="I83" s="17">
        <v>0</v>
      </c>
      <c r="J83" s="17">
        <v>0</v>
      </c>
      <c r="K83" s="5">
        <v>0</v>
      </c>
      <c r="L83" s="5">
        <v>0</v>
      </c>
      <c r="M83" s="5">
        <v>491015638.61842436</v>
      </c>
      <c r="N83" s="6">
        <v>0</v>
      </c>
      <c r="O83" s="6">
        <v>0</v>
      </c>
      <c r="P83" s="6">
        <v>0</v>
      </c>
      <c r="Q83" s="6">
        <v>3652491.42</v>
      </c>
      <c r="R83" s="7">
        <f t="shared" si="1"/>
        <v>579049400.49996328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89956794.081448019</v>
      </c>
      <c r="I84" s="17">
        <v>0</v>
      </c>
      <c r="J84" s="17">
        <v>0</v>
      </c>
      <c r="K84" s="5">
        <v>0</v>
      </c>
      <c r="L84" s="5">
        <v>0</v>
      </c>
      <c r="M84" s="5">
        <v>421359309.97394633</v>
      </c>
      <c r="N84" s="6">
        <v>0</v>
      </c>
      <c r="O84" s="6">
        <v>0</v>
      </c>
      <c r="P84" s="6">
        <v>0</v>
      </c>
      <c r="Q84" s="6">
        <v>1834058.7</v>
      </c>
      <c r="R84" s="7">
        <f t="shared" si="1"/>
        <v>513150162.75539434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3212218.1990949996</v>
      </c>
      <c r="I85" s="17">
        <v>0</v>
      </c>
      <c r="J85" s="17">
        <v>0</v>
      </c>
      <c r="K85" s="5">
        <v>0</v>
      </c>
      <c r="L85" s="5">
        <v>0</v>
      </c>
      <c r="M85" s="5">
        <v>57234799.305689976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60708017.504784971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1629324.9049774017</v>
      </c>
      <c r="I86" s="17">
        <v>0</v>
      </c>
      <c r="J86" s="17">
        <v>0</v>
      </c>
      <c r="K86" s="5">
        <v>0</v>
      </c>
      <c r="L86" s="5">
        <v>0</v>
      </c>
      <c r="M86" s="5">
        <v>24847049.857177526</v>
      </c>
      <c r="N86" s="6">
        <v>0</v>
      </c>
      <c r="O86" s="6">
        <v>0</v>
      </c>
      <c r="P86" s="6">
        <v>0</v>
      </c>
      <c r="Q86" s="6">
        <v>200819.88</v>
      </c>
      <c r="R86" s="7">
        <f t="shared" si="1"/>
        <v>26677194.642154928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2229651.0226243995</v>
      </c>
      <c r="I87" s="17">
        <v>0</v>
      </c>
      <c r="J87" s="17">
        <v>0</v>
      </c>
      <c r="K87" s="5">
        <v>0</v>
      </c>
      <c r="L87" s="5">
        <v>0</v>
      </c>
      <c r="M87" s="5">
        <v>22611111.703471355</v>
      </c>
      <c r="N87" s="6">
        <v>0</v>
      </c>
      <c r="O87" s="6">
        <v>0</v>
      </c>
      <c r="P87" s="6">
        <v>0</v>
      </c>
      <c r="Q87" s="6">
        <v>72001.260000000009</v>
      </c>
      <c r="R87" s="7">
        <f t="shared" si="1"/>
        <v>24912763.986095756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3651915.8552036993</v>
      </c>
      <c r="I88" s="17">
        <v>0</v>
      </c>
      <c r="J88" s="17">
        <v>0</v>
      </c>
      <c r="K88" s="5">
        <v>0</v>
      </c>
      <c r="L88" s="5">
        <v>0</v>
      </c>
      <c r="M88" s="5">
        <v>37764008.787108958</v>
      </c>
      <c r="N88" s="6">
        <v>0</v>
      </c>
      <c r="O88" s="6">
        <v>0</v>
      </c>
      <c r="P88" s="6">
        <v>0</v>
      </c>
      <c r="Q88" s="6">
        <v>233572.13999999998</v>
      </c>
      <c r="R88" s="7">
        <f t="shared" si="1"/>
        <v>41649496.782312661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3305076.6334841996</v>
      </c>
      <c r="I89" s="17">
        <v>0</v>
      </c>
      <c r="J89" s="17">
        <v>0</v>
      </c>
      <c r="K89" s="5">
        <v>0</v>
      </c>
      <c r="L89" s="5">
        <v>0</v>
      </c>
      <c r="M89" s="5">
        <v>28319914.768674314</v>
      </c>
      <c r="N89" s="6">
        <v>0</v>
      </c>
      <c r="O89" s="6">
        <v>0</v>
      </c>
      <c r="P89" s="6">
        <v>0</v>
      </c>
      <c r="Q89" s="6">
        <v>208800.36000000002</v>
      </c>
      <c r="R89" s="7">
        <f t="shared" si="1"/>
        <v>31833791.762158513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3933227.4208144005</v>
      </c>
      <c r="I90" s="17">
        <v>0</v>
      </c>
      <c r="J90" s="17">
        <v>0</v>
      </c>
      <c r="K90" s="5">
        <v>0</v>
      </c>
      <c r="L90" s="5">
        <v>0</v>
      </c>
      <c r="M90" s="5">
        <v>53545162.96300865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57694390.383823052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87939016.171944976</v>
      </c>
      <c r="I91" s="17">
        <v>0</v>
      </c>
      <c r="J91" s="17">
        <v>0</v>
      </c>
      <c r="K91" s="5">
        <v>0</v>
      </c>
      <c r="L91" s="5">
        <v>0</v>
      </c>
      <c r="M91" s="5">
        <v>490332102.60423899</v>
      </c>
      <c r="N91" s="6">
        <v>0</v>
      </c>
      <c r="O91" s="6">
        <v>0</v>
      </c>
      <c r="P91" s="6">
        <v>0</v>
      </c>
      <c r="Q91" s="6">
        <v>2847464.28</v>
      </c>
      <c r="R91" s="7">
        <f t="shared" si="1"/>
        <v>581118583.05618393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61988213.819005013</v>
      </c>
      <c r="I92" s="17">
        <v>0</v>
      </c>
      <c r="J92" s="17">
        <v>0</v>
      </c>
      <c r="K92" s="5">
        <v>0</v>
      </c>
      <c r="L92" s="5">
        <v>0</v>
      </c>
      <c r="M92" s="5">
        <v>354549217.57904512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418607431.39805013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28074387.199122936</v>
      </c>
      <c r="I93" s="17">
        <v>0</v>
      </c>
      <c r="J93" s="17">
        <v>0</v>
      </c>
      <c r="K93" s="5">
        <v>0</v>
      </c>
      <c r="L93" s="5">
        <v>0</v>
      </c>
      <c r="M93" s="5">
        <v>169607516.39658454</v>
      </c>
      <c r="N93" s="6">
        <v>12832448.593044443</v>
      </c>
      <c r="O93" s="6">
        <v>0</v>
      </c>
      <c r="P93" s="6">
        <v>0</v>
      </c>
      <c r="Q93" s="6">
        <v>1174626</v>
      </c>
      <c r="R93" s="7">
        <f t="shared" si="1"/>
        <v>211688978.18875191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154762250.60711396</v>
      </c>
      <c r="I94" s="17">
        <v>0</v>
      </c>
      <c r="J94" s="17">
        <v>0</v>
      </c>
      <c r="K94" s="5">
        <v>0</v>
      </c>
      <c r="L94" s="5">
        <v>0</v>
      </c>
      <c r="M94" s="5">
        <v>1026293493.9606313</v>
      </c>
      <c r="N94" s="6">
        <v>62644357.955963939</v>
      </c>
      <c r="O94" s="6">
        <v>0</v>
      </c>
      <c r="P94" s="6">
        <v>0</v>
      </c>
      <c r="Q94" s="6">
        <v>3785756.2467849357</v>
      </c>
      <c r="R94" s="7">
        <f t="shared" si="1"/>
        <v>1247485858.770494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3799547.2320631929</v>
      </c>
      <c r="I95" s="17">
        <v>0</v>
      </c>
      <c r="J95" s="17">
        <v>0</v>
      </c>
      <c r="K95" s="5">
        <v>0</v>
      </c>
      <c r="L95" s="5">
        <v>0</v>
      </c>
      <c r="M95" s="5">
        <v>23811312.280347161</v>
      </c>
      <c r="N95" s="6">
        <v>2721441.7859915341</v>
      </c>
      <c r="O95" s="6">
        <v>0</v>
      </c>
      <c r="P95" s="6">
        <v>0</v>
      </c>
      <c r="Q95" s="6">
        <v>164463.57785039995</v>
      </c>
      <c r="R95" s="7">
        <f t="shared" si="1"/>
        <v>30496764.87625229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5131242.3049554825</v>
      </c>
      <c r="I96" s="17">
        <v>0</v>
      </c>
      <c r="J96" s="17">
        <v>0</v>
      </c>
      <c r="K96" s="5">
        <v>0</v>
      </c>
      <c r="L96" s="5">
        <v>0</v>
      </c>
      <c r="M96" s="5">
        <v>37307884.656284042</v>
      </c>
      <c r="N96" s="6">
        <v>2580068.1867192453</v>
      </c>
      <c r="O96" s="6">
        <v>0</v>
      </c>
      <c r="P96" s="6">
        <v>0</v>
      </c>
      <c r="Q96" s="6">
        <v>155920.01536466487</v>
      </c>
      <c r="R96" s="7">
        <f t="shared" si="1"/>
        <v>45175115.163323432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28626394.763615385</v>
      </c>
      <c r="I97" s="17">
        <v>0</v>
      </c>
      <c r="J97" s="17">
        <v>0</v>
      </c>
      <c r="K97" s="5">
        <v>0</v>
      </c>
      <c r="L97" s="5">
        <v>0</v>
      </c>
      <c r="M97" s="5">
        <v>167718390.02916133</v>
      </c>
      <c r="N97" s="6">
        <v>15569206.631634898</v>
      </c>
      <c r="O97" s="6">
        <v>0</v>
      </c>
      <c r="P97" s="6">
        <v>0</v>
      </c>
      <c r="Q97" s="6">
        <v>681759.68586492434</v>
      </c>
      <c r="R97" s="7">
        <f t="shared" si="1"/>
        <v>212595751.11027652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21879030.505981669</v>
      </c>
      <c r="I98" s="17">
        <v>0</v>
      </c>
      <c r="J98" s="17">
        <v>0</v>
      </c>
      <c r="K98" s="5">
        <v>0</v>
      </c>
      <c r="L98" s="5">
        <v>0</v>
      </c>
      <c r="M98" s="5">
        <v>143237553.17646313</v>
      </c>
      <c r="N98" s="6">
        <v>22721815.143321745</v>
      </c>
      <c r="O98" s="6">
        <v>0</v>
      </c>
      <c r="P98" s="6">
        <v>0</v>
      </c>
      <c r="Q98" s="6">
        <v>994965.12063217768</v>
      </c>
      <c r="R98" s="7">
        <f t="shared" si="1"/>
        <v>188833363.94639874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26563047.156116173</v>
      </c>
      <c r="I99" s="17">
        <v>0</v>
      </c>
      <c r="J99" s="17">
        <v>0</v>
      </c>
      <c r="K99" s="5">
        <v>0</v>
      </c>
      <c r="L99" s="5">
        <v>0</v>
      </c>
      <c r="M99" s="5">
        <v>152710599.95016056</v>
      </c>
      <c r="N99" s="6">
        <v>13813750.088603918</v>
      </c>
      <c r="O99" s="6">
        <v>0</v>
      </c>
      <c r="P99" s="6">
        <v>0</v>
      </c>
      <c r="Q99" s="6">
        <v>604890.0335028983</v>
      </c>
      <c r="R99" s="7">
        <f t="shared" si="1"/>
        <v>193692287.22838357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2500579.9047956746</v>
      </c>
      <c r="I100" s="17">
        <v>0</v>
      </c>
      <c r="J100" s="17">
        <v>0</v>
      </c>
      <c r="K100" s="5">
        <v>0</v>
      </c>
      <c r="L100" s="5">
        <v>0</v>
      </c>
      <c r="M100" s="5">
        <v>12657964.371528033</v>
      </c>
      <c r="N100" s="6">
        <v>3293080.8065459742</v>
      </c>
      <c r="O100" s="6">
        <v>0</v>
      </c>
      <c r="P100" s="6">
        <v>0</v>
      </c>
      <c r="Q100" s="6">
        <v>152439.3395694684</v>
      </c>
      <c r="R100" s="7">
        <f t="shared" si="1"/>
        <v>18604064.422439151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72671160.150097072</v>
      </c>
      <c r="I101" s="17">
        <v>0</v>
      </c>
      <c r="J101" s="17">
        <v>0</v>
      </c>
      <c r="K101" s="5">
        <v>0</v>
      </c>
      <c r="L101" s="5">
        <v>0</v>
      </c>
      <c r="M101" s="5">
        <v>476325403.83256203</v>
      </c>
      <c r="N101" s="6">
        <v>41069076.968905039</v>
      </c>
      <c r="O101" s="6">
        <v>0</v>
      </c>
      <c r="P101" s="6">
        <v>0</v>
      </c>
      <c r="Q101" s="6">
        <v>1901120.3604305317</v>
      </c>
      <c r="R101" s="7">
        <f t="shared" si="1"/>
        <v>591966761.31199467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19266911.471016899</v>
      </c>
      <c r="I102" s="17">
        <v>0</v>
      </c>
      <c r="J102" s="17">
        <v>0</v>
      </c>
      <c r="K102" s="5">
        <v>0</v>
      </c>
      <c r="L102" s="5">
        <v>0</v>
      </c>
      <c r="M102" s="5">
        <v>118655301.32299133</v>
      </c>
      <c r="N102" s="6">
        <v>8702624.252600437</v>
      </c>
      <c r="O102" s="6">
        <v>0</v>
      </c>
      <c r="P102" s="6">
        <v>0</v>
      </c>
      <c r="Q102" s="6">
        <v>478695.77999999997</v>
      </c>
      <c r="R102" s="7">
        <f t="shared" si="1"/>
        <v>147103532.82660866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433090.56108597014</v>
      </c>
      <c r="I103" s="17">
        <v>0</v>
      </c>
      <c r="J103" s="17">
        <v>0</v>
      </c>
      <c r="K103" s="5">
        <v>0</v>
      </c>
      <c r="L103" s="5">
        <v>0</v>
      </c>
      <c r="M103" s="5">
        <v>5491307.4354334911</v>
      </c>
      <c r="N103" s="6">
        <v>0</v>
      </c>
      <c r="O103" s="6">
        <v>0</v>
      </c>
      <c r="P103" s="6">
        <v>0</v>
      </c>
      <c r="Q103" s="6">
        <v>37479.391382561349</v>
      </c>
      <c r="R103" s="7">
        <f t="shared" si="1"/>
        <v>5961877.3879020223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5396110.0090496987</v>
      </c>
      <c r="I104" s="17">
        <v>0</v>
      </c>
      <c r="J104" s="17">
        <v>0</v>
      </c>
      <c r="K104" s="5">
        <v>0</v>
      </c>
      <c r="L104" s="5">
        <v>0</v>
      </c>
      <c r="M104" s="5">
        <v>35099382.25264062</v>
      </c>
      <c r="N104" s="6">
        <v>0</v>
      </c>
      <c r="O104" s="6">
        <v>0</v>
      </c>
      <c r="P104" s="6">
        <v>0</v>
      </c>
      <c r="Q104" s="6">
        <v>216100.46861743869</v>
      </c>
      <c r="R104" s="7">
        <f t="shared" si="1"/>
        <v>40711592.730307758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3948938.651583802</v>
      </c>
      <c r="I105" s="17">
        <v>0</v>
      </c>
      <c r="J105" s="17">
        <v>0</v>
      </c>
      <c r="K105" s="5">
        <v>0</v>
      </c>
      <c r="L105" s="5">
        <v>0</v>
      </c>
      <c r="M105" s="5">
        <v>29543253.982795279</v>
      </c>
      <c r="N105" s="6">
        <v>0</v>
      </c>
      <c r="O105" s="6">
        <v>0</v>
      </c>
      <c r="P105" s="6">
        <v>0</v>
      </c>
      <c r="Q105" s="6">
        <v>207223.92051111965</v>
      </c>
      <c r="R105" s="7">
        <f t="shared" si="1"/>
        <v>33699416.5548902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3303895.3936651982</v>
      </c>
      <c r="I106" s="17">
        <v>0</v>
      </c>
      <c r="J106" s="17">
        <v>0</v>
      </c>
      <c r="K106" s="5">
        <v>0</v>
      </c>
      <c r="L106" s="5">
        <v>0</v>
      </c>
      <c r="M106" s="5">
        <v>28055246.963326257</v>
      </c>
      <c r="N106" s="6">
        <v>0</v>
      </c>
      <c r="O106" s="6">
        <v>0</v>
      </c>
      <c r="P106" s="6">
        <v>0</v>
      </c>
      <c r="Q106" s="6">
        <v>183586.84621700019</v>
      </c>
      <c r="R106" s="7">
        <f t="shared" si="1"/>
        <v>31542729.203208454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13403626.018100001</v>
      </c>
      <c r="I107" s="17">
        <v>0</v>
      </c>
      <c r="J107" s="17">
        <v>0</v>
      </c>
      <c r="K107" s="5">
        <v>0</v>
      </c>
      <c r="L107" s="5">
        <v>0</v>
      </c>
      <c r="M107" s="5">
        <v>76463514.635963053</v>
      </c>
      <c r="N107" s="6">
        <v>0</v>
      </c>
      <c r="O107" s="6">
        <v>0</v>
      </c>
      <c r="P107" s="6">
        <v>0</v>
      </c>
      <c r="Q107" s="6">
        <v>360105.5430930375</v>
      </c>
      <c r="R107" s="7">
        <f t="shared" si="1"/>
        <v>90227246.197156087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6063428</v>
      </c>
      <c r="I108" s="17">
        <v>0</v>
      </c>
      <c r="J108" s="17">
        <v>0</v>
      </c>
      <c r="K108" s="5">
        <v>0</v>
      </c>
      <c r="L108" s="5">
        <v>0</v>
      </c>
      <c r="M108" s="5">
        <v>38390278.854835615</v>
      </c>
      <c r="N108" s="6">
        <v>0</v>
      </c>
      <c r="O108" s="6">
        <v>0</v>
      </c>
      <c r="P108" s="6">
        <v>0</v>
      </c>
      <c r="Q108" s="6">
        <v>335542.4501788427</v>
      </c>
      <c r="R108" s="7">
        <f t="shared" si="1"/>
        <v>44789249.305014454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59576155.058822989</v>
      </c>
      <c r="I109" s="17">
        <v>0</v>
      </c>
      <c r="J109" s="17">
        <v>0</v>
      </c>
      <c r="K109" s="5">
        <v>0</v>
      </c>
      <c r="L109" s="5">
        <v>0</v>
      </c>
      <c r="M109" s="5">
        <v>470880911.62136787</v>
      </c>
      <c r="N109" s="6">
        <v>0</v>
      </c>
      <c r="O109" s="6">
        <v>0</v>
      </c>
      <c r="P109" s="6">
        <v>0</v>
      </c>
      <c r="Q109" s="6">
        <v>2056393.8</v>
      </c>
      <c r="R109" s="7">
        <f t="shared" si="1"/>
        <v>532513460.48019087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39836376.868779004</v>
      </c>
      <c r="I110" s="17">
        <v>0</v>
      </c>
      <c r="J110" s="17">
        <v>0</v>
      </c>
      <c r="K110" s="5">
        <v>0</v>
      </c>
      <c r="L110" s="5">
        <v>0</v>
      </c>
      <c r="M110" s="5">
        <v>60703406.578196436</v>
      </c>
      <c r="N110" s="6">
        <v>0</v>
      </c>
      <c r="O110" s="6">
        <v>0</v>
      </c>
      <c r="P110" s="6">
        <v>0</v>
      </c>
      <c r="Q110" s="6">
        <v>743953.15908765933</v>
      </c>
      <c r="R110" s="7">
        <f t="shared" si="1"/>
        <v>101283736.6060631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66839558.461538017</v>
      </c>
      <c r="I111" s="17">
        <v>0</v>
      </c>
      <c r="J111" s="17">
        <v>0</v>
      </c>
      <c r="K111" s="5">
        <v>0</v>
      </c>
      <c r="L111" s="5">
        <v>0</v>
      </c>
      <c r="M111" s="5">
        <v>481867295.39199632</v>
      </c>
      <c r="N111" s="6">
        <v>0</v>
      </c>
      <c r="O111" s="6">
        <v>0</v>
      </c>
      <c r="P111" s="6">
        <v>0</v>
      </c>
      <c r="Q111" s="6">
        <v>2718898.3800000004</v>
      </c>
      <c r="R111" s="7">
        <f t="shared" si="1"/>
        <v>551425752.23353434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37163124.10859701</v>
      </c>
      <c r="I112" s="17">
        <v>0</v>
      </c>
      <c r="J112" s="17">
        <v>0</v>
      </c>
      <c r="K112" s="5">
        <v>0</v>
      </c>
      <c r="L112" s="5">
        <v>0</v>
      </c>
      <c r="M112" s="5">
        <v>228475777.91990289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266898902.0284999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17246956.126697004</v>
      </c>
      <c r="I113" s="17">
        <v>0</v>
      </c>
      <c r="J113" s="17">
        <v>0</v>
      </c>
      <c r="K113" s="5">
        <v>0</v>
      </c>
      <c r="L113" s="5">
        <v>0</v>
      </c>
      <c r="M113" s="5">
        <v>62113648.955862522</v>
      </c>
      <c r="N113" s="6">
        <v>0</v>
      </c>
      <c r="O113" s="6">
        <v>0</v>
      </c>
      <c r="P113" s="6">
        <v>0</v>
      </c>
      <c r="Q113" s="6">
        <v>187597.80000000002</v>
      </c>
      <c r="R113" s="7">
        <f t="shared" si="1"/>
        <v>79548202.882559523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12158901.185520001</v>
      </c>
      <c r="I114" s="17">
        <v>0</v>
      </c>
      <c r="J114" s="17">
        <v>0</v>
      </c>
      <c r="K114" s="5">
        <v>0</v>
      </c>
      <c r="L114" s="5">
        <v>0</v>
      </c>
      <c r="M114" s="5">
        <v>106467783.24654409</v>
      </c>
      <c r="N114" s="6">
        <v>0</v>
      </c>
      <c r="O114" s="6">
        <v>0</v>
      </c>
      <c r="P114" s="6">
        <v>0</v>
      </c>
      <c r="Q114" s="6">
        <v>179484.82091234071</v>
      </c>
      <c r="R114" s="7">
        <f t="shared" si="1"/>
        <v>118806169.25297643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15787713.321266994</v>
      </c>
      <c r="I115" s="17">
        <v>0</v>
      </c>
      <c r="J115" s="17">
        <v>0</v>
      </c>
      <c r="K115" s="5">
        <v>0</v>
      </c>
      <c r="L115" s="5">
        <v>0</v>
      </c>
      <c r="M115" s="5">
        <v>71279589.530506834</v>
      </c>
      <c r="N115" s="6">
        <v>0</v>
      </c>
      <c r="O115" s="6">
        <v>0</v>
      </c>
      <c r="P115" s="6">
        <v>0</v>
      </c>
      <c r="Q115" s="6">
        <v>296156.34000000003</v>
      </c>
      <c r="R115" s="7">
        <f t="shared" si="1"/>
        <v>87363459.191773832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8507996.6968325973</v>
      </c>
      <c r="I116" s="17">
        <v>0</v>
      </c>
      <c r="J116" s="17">
        <v>0</v>
      </c>
      <c r="K116" s="5">
        <v>0</v>
      </c>
      <c r="L116" s="5">
        <v>0</v>
      </c>
      <c r="M116" s="5">
        <v>44210560.132203907</v>
      </c>
      <c r="N116" s="6">
        <v>0</v>
      </c>
      <c r="O116" s="6">
        <v>0</v>
      </c>
      <c r="P116" s="6">
        <v>0</v>
      </c>
      <c r="Q116" s="6">
        <v>491415.48</v>
      </c>
      <c r="R116" s="7">
        <f t="shared" si="1"/>
        <v>53209972.309036501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97328051.438914001</v>
      </c>
      <c r="I117" s="17">
        <v>0</v>
      </c>
      <c r="J117" s="17">
        <v>0</v>
      </c>
      <c r="K117" s="5">
        <v>0</v>
      </c>
      <c r="L117" s="5">
        <v>0</v>
      </c>
      <c r="M117" s="5">
        <v>589264438.2251904</v>
      </c>
      <c r="N117" s="6">
        <v>0</v>
      </c>
      <c r="O117" s="6">
        <v>0</v>
      </c>
      <c r="P117" s="6">
        <v>0</v>
      </c>
      <c r="Q117" s="6">
        <v>2313058.3200000003</v>
      </c>
      <c r="R117" s="7">
        <f t="shared" si="1"/>
        <v>688905547.98410451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128008459.86425006</v>
      </c>
      <c r="I118" s="17">
        <v>0</v>
      </c>
      <c r="J118" s="17">
        <v>0</v>
      </c>
      <c r="K118" s="5">
        <v>0</v>
      </c>
      <c r="L118" s="5">
        <v>0</v>
      </c>
      <c r="M118" s="5">
        <v>933044962.51004004</v>
      </c>
      <c r="N118" s="6">
        <v>0</v>
      </c>
      <c r="O118" s="6">
        <v>0</v>
      </c>
      <c r="P118" s="6">
        <v>0</v>
      </c>
      <c r="Q118" s="6">
        <v>3562898.58</v>
      </c>
      <c r="R118" s="7">
        <f t="shared" si="1"/>
        <v>1064616320.9542902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30523768.796379983</v>
      </c>
      <c r="I119" s="17">
        <v>0</v>
      </c>
      <c r="J119" s="17">
        <v>0</v>
      </c>
      <c r="K119" s="5">
        <v>0</v>
      </c>
      <c r="L119" s="5">
        <v>0</v>
      </c>
      <c r="M119" s="5">
        <v>197205750.27434656</v>
      </c>
      <c r="N119" s="6">
        <v>0</v>
      </c>
      <c r="O119" s="6">
        <v>0</v>
      </c>
      <c r="P119" s="6">
        <v>0</v>
      </c>
      <c r="Q119" s="6">
        <v>741737.16</v>
      </c>
      <c r="R119" s="7">
        <f t="shared" si="1"/>
        <v>228471256.23072654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19104982.77827999</v>
      </c>
      <c r="I120" s="17">
        <v>0</v>
      </c>
      <c r="J120" s="17">
        <v>0</v>
      </c>
      <c r="K120" s="5">
        <v>0</v>
      </c>
      <c r="L120" s="5">
        <v>0</v>
      </c>
      <c r="M120" s="5">
        <v>150011124.85336313</v>
      </c>
      <c r="N120" s="6">
        <v>0</v>
      </c>
      <c r="O120" s="6">
        <v>0</v>
      </c>
      <c r="P120" s="6">
        <v>0</v>
      </c>
      <c r="Q120" s="6">
        <v>834086.70000000007</v>
      </c>
      <c r="R120" s="7">
        <f t="shared" si="1"/>
        <v>169950194.3316431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994111.10407240968</v>
      </c>
      <c r="I121" s="17">
        <v>0</v>
      </c>
      <c r="J121" s="17">
        <v>0</v>
      </c>
      <c r="K121" s="5">
        <v>0</v>
      </c>
      <c r="L121" s="5">
        <v>0</v>
      </c>
      <c r="M121" s="5">
        <v>10700021.993747268</v>
      </c>
      <c r="N121" s="6">
        <v>0</v>
      </c>
      <c r="O121" s="6">
        <v>0</v>
      </c>
      <c r="P121" s="6">
        <v>0</v>
      </c>
      <c r="Q121" s="6">
        <v>83419.734545454543</v>
      </c>
      <c r="R121" s="7">
        <f t="shared" si="1"/>
        <v>11777552.832365133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5125050.0452488996</v>
      </c>
      <c r="I122" s="17">
        <v>0</v>
      </c>
      <c r="J122" s="17">
        <v>0</v>
      </c>
      <c r="K122" s="5">
        <v>0</v>
      </c>
      <c r="L122" s="5">
        <v>0</v>
      </c>
      <c r="M122" s="5">
        <v>41856052.607938528</v>
      </c>
      <c r="N122" s="6">
        <v>0</v>
      </c>
      <c r="O122" s="6">
        <v>0</v>
      </c>
      <c r="P122" s="6">
        <v>0</v>
      </c>
      <c r="Q122" s="6">
        <v>166839.46909090909</v>
      </c>
      <c r="R122" s="7">
        <f t="shared" si="1"/>
        <v>47147942.122278333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9419843.8552035987</v>
      </c>
      <c r="I123" s="17">
        <v>0</v>
      </c>
      <c r="J123" s="17">
        <v>0</v>
      </c>
      <c r="K123" s="5">
        <v>0</v>
      </c>
      <c r="L123" s="5">
        <v>0</v>
      </c>
      <c r="M123" s="5">
        <v>54314769.271240525</v>
      </c>
      <c r="N123" s="6">
        <v>0</v>
      </c>
      <c r="O123" s="6">
        <v>0</v>
      </c>
      <c r="P123" s="6">
        <v>0</v>
      </c>
      <c r="Q123" s="6">
        <v>417098.67272727273</v>
      </c>
      <c r="R123" s="7">
        <f t="shared" si="1"/>
        <v>64151711.799171396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0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41709.867272727271</v>
      </c>
      <c r="R124" s="7">
        <f t="shared" si="1"/>
        <v>41709.867272727271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41709.867272727271</v>
      </c>
      <c r="R125" s="7">
        <f t="shared" si="1"/>
        <v>41709.867272727271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69604.570135747083</v>
      </c>
      <c r="I126" s="17">
        <v>0</v>
      </c>
      <c r="J126" s="17">
        <v>0</v>
      </c>
      <c r="K126" s="5">
        <v>0</v>
      </c>
      <c r="L126" s="5">
        <v>0</v>
      </c>
      <c r="M126" s="5">
        <v>4394772.2408639742</v>
      </c>
      <c r="N126" s="6">
        <v>0</v>
      </c>
      <c r="O126" s="6">
        <v>0</v>
      </c>
      <c r="P126" s="6">
        <v>0</v>
      </c>
      <c r="Q126" s="6">
        <v>41709.867272727271</v>
      </c>
      <c r="R126" s="7">
        <f t="shared" si="1"/>
        <v>4506086.6782724485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0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41709.867272727271</v>
      </c>
      <c r="R127" s="7">
        <f t="shared" si="1"/>
        <v>41709.867272727271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4682919.7013574019</v>
      </c>
      <c r="I128" s="17">
        <v>0</v>
      </c>
      <c r="J128" s="17">
        <v>0</v>
      </c>
      <c r="K128" s="5">
        <v>0</v>
      </c>
      <c r="L128" s="5">
        <v>0</v>
      </c>
      <c r="M128" s="5">
        <v>30603642.647565119</v>
      </c>
      <c r="N128" s="6">
        <v>0</v>
      </c>
      <c r="O128" s="6">
        <v>0</v>
      </c>
      <c r="P128" s="6">
        <v>0</v>
      </c>
      <c r="Q128" s="6">
        <v>166839.46909090909</v>
      </c>
      <c r="R128" s="7">
        <f t="shared" si="1"/>
        <v>35453401.81801343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0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41709.867272727271</v>
      </c>
      <c r="R129" s="7">
        <f t="shared" si="1"/>
        <v>41709.867272727271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5476868.9230769016</v>
      </c>
      <c r="I130" s="17">
        <v>0</v>
      </c>
      <c r="J130" s="17">
        <v>0</v>
      </c>
      <c r="K130" s="5">
        <v>0</v>
      </c>
      <c r="L130" s="5">
        <v>0</v>
      </c>
      <c r="M130" s="5">
        <v>34433120.930622518</v>
      </c>
      <c r="N130" s="6">
        <v>0</v>
      </c>
      <c r="O130" s="6">
        <v>0</v>
      </c>
      <c r="P130" s="6">
        <v>0</v>
      </c>
      <c r="Q130" s="6">
        <v>208549.33636363636</v>
      </c>
      <c r="R130" s="7">
        <f t="shared" si="1"/>
        <v>40118539.190063052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4649174.1538461</v>
      </c>
      <c r="I131" s="17">
        <v>0</v>
      </c>
      <c r="J131" s="17">
        <v>0</v>
      </c>
      <c r="K131" s="5">
        <v>0</v>
      </c>
      <c r="L131" s="5">
        <v>0</v>
      </c>
      <c r="M131" s="5">
        <v>43425403.035195626</v>
      </c>
      <c r="N131" s="6">
        <v>0</v>
      </c>
      <c r="O131" s="6">
        <v>0</v>
      </c>
      <c r="P131" s="6">
        <v>0</v>
      </c>
      <c r="Q131" s="6">
        <v>125129.60181818181</v>
      </c>
      <c r="R131" s="7">
        <f t="shared" si="1"/>
        <v>48199706.790859908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1603445.4479638003</v>
      </c>
      <c r="I132" s="17">
        <v>0</v>
      </c>
      <c r="J132" s="17">
        <v>0</v>
      </c>
      <c r="K132" s="5">
        <v>0</v>
      </c>
      <c r="L132" s="5">
        <v>0</v>
      </c>
      <c r="M132" s="5">
        <v>9912429.0022230484</v>
      </c>
      <c r="N132" s="6">
        <v>0</v>
      </c>
      <c r="O132" s="6">
        <v>0</v>
      </c>
      <c r="P132" s="6">
        <v>0</v>
      </c>
      <c r="Q132" s="6">
        <v>18477.322589474647</v>
      </c>
      <c r="R132" s="7">
        <f t="shared" si="1"/>
        <v>11534351.772776322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774518.18099548016</v>
      </c>
      <c r="I133" s="17">
        <v>0</v>
      </c>
      <c r="J133" s="17">
        <v>0</v>
      </c>
      <c r="K133" s="5">
        <v>0</v>
      </c>
      <c r="L133" s="5">
        <v>0</v>
      </c>
      <c r="M133" s="5">
        <v>8766363.3373829871</v>
      </c>
      <c r="N133" s="6">
        <v>0</v>
      </c>
      <c r="O133" s="6">
        <v>0</v>
      </c>
      <c r="P133" s="6">
        <v>0</v>
      </c>
      <c r="Q133" s="6">
        <v>31317.15741052536</v>
      </c>
      <c r="R133" s="7">
        <f t="shared" si="1"/>
        <v>9572198.6757889912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49915440.153845996</v>
      </c>
      <c r="I134" s="17">
        <v>0</v>
      </c>
      <c r="J134" s="17">
        <v>0</v>
      </c>
      <c r="K134" s="5">
        <v>0</v>
      </c>
      <c r="L134" s="5">
        <v>0</v>
      </c>
      <c r="M134" s="5">
        <v>284784047.53056562</v>
      </c>
      <c r="N134" s="6">
        <v>0</v>
      </c>
      <c r="O134" s="6">
        <v>0</v>
      </c>
      <c r="P134" s="6">
        <v>0</v>
      </c>
      <c r="Q134" s="6">
        <v>1784498.5378352106</v>
      </c>
      <c r="R134" s="7">
        <f t="shared" si="1"/>
        <v>336483986.22224689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15703675.927602008</v>
      </c>
      <c r="I135" s="17">
        <v>0</v>
      </c>
      <c r="J135" s="17">
        <v>0</v>
      </c>
      <c r="K135" s="5">
        <v>0</v>
      </c>
      <c r="L135" s="5">
        <v>0</v>
      </c>
      <c r="M135" s="5">
        <v>73703735.79990083</v>
      </c>
      <c r="N135" s="6">
        <v>0</v>
      </c>
      <c r="O135" s="6">
        <v>0</v>
      </c>
      <c r="P135" s="6">
        <v>0</v>
      </c>
      <c r="Q135" s="6">
        <v>376404.83932632121</v>
      </c>
      <c r="R135" s="7">
        <f t="shared" si="1"/>
        <v>89783816.56682916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41458994.778281003</v>
      </c>
      <c r="I136" s="17">
        <v>0</v>
      </c>
      <c r="J136" s="17">
        <v>0</v>
      </c>
      <c r="K136" s="5">
        <v>0</v>
      </c>
      <c r="L136" s="5">
        <v>0</v>
      </c>
      <c r="M136" s="5">
        <v>244768766.05808917</v>
      </c>
      <c r="N136" s="6">
        <v>0</v>
      </c>
      <c r="O136" s="6">
        <v>0</v>
      </c>
      <c r="P136" s="6">
        <v>0</v>
      </c>
      <c r="Q136" s="6">
        <v>1310242.9028384681</v>
      </c>
      <c r="R136" s="7">
        <f t="shared" ref="R136:R199" si="2">+SUM(G136:Q136)</f>
        <v>287538003.73920864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30511548.190044999</v>
      </c>
      <c r="I137" s="17">
        <v>0</v>
      </c>
      <c r="J137" s="17">
        <v>0</v>
      </c>
      <c r="K137" s="5">
        <v>0</v>
      </c>
      <c r="L137" s="5">
        <v>0</v>
      </c>
      <c r="M137" s="5">
        <v>135575824.78948158</v>
      </c>
      <c r="N137" s="6">
        <v>0</v>
      </c>
      <c r="O137" s="6">
        <v>0</v>
      </c>
      <c r="P137" s="6">
        <v>0</v>
      </c>
      <c r="Q137" s="6">
        <v>154167.07182161522</v>
      </c>
      <c r="R137" s="7">
        <f t="shared" si="2"/>
        <v>166241540.05134821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37138831.194570005</v>
      </c>
      <c r="I138" s="17">
        <v>0</v>
      </c>
      <c r="J138" s="17">
        <v>0</v>
      </c>
      <c r="K138" s="5">
        <v>0</v>
      </c>
      <c r="L138" s="5">
        <v>0</v>
      </c>
      <c r="M138" s="5">
        <v>162878897.05159146</v>
      </c>
      <c r="N138" s="6">
        <v>0</v>
      </c>
      <c r="O138" s="6">
        <v>0</v>
      </c>
      <c r="P138" s="6">
        <v>0</v>
      </c>
      <c r="Q138" s="6">
        <v>528722.67803420324</v>
      </c>
      <c r="R138" s="7">
        <f t="shared" si="2"/>
        <v>200546450.92419568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1494069.8461539</v>
      </c>
      <c r="I139" s="17">
        <v>0</v>
      </c>
      <c r="J139" s="17">
        <v>0</v>
      </c>
      <c r="K139" s="5">
        <v>0</v>
      </c>
      <c r="L139" s="5">
        <v>0</v>
      </c>
      <c r="M139" s="5">
        <v>9286944.988169482</v>
      </c>
      <c r="N139" s="6">
        <v>0</v>
      </c>
      <c r="O139" s="6">
        <v>0</v>
      </c>
      <c r="P139" s="6">
        <v>0</v>
      </c>
      <c r="Q139" s="6">
        <v>458018.80538388487</v>
      </c>
      <c r="R139" s="7">
        <f t="shared" si="2"/>
        <v>11239033.639707267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12861553.239819005</v>
      </c>
      <c r="I140" s="17">
        <v>0</v>
      </c>
      <c r="J140" s="17">
        <v>0</v>
      </c>
      <c r="K140" s="5">
        <v>0</v>
      </c>
      <c r="L140" s="5">
        <v>0</v>
      </c>
      <c r="M140" s="5">
        <v>83940597.17926538</v>
      </c>
      <c r="N140" s="6">
        <v>0</v>
      </c>
      <c r="O140" s="6">
        <v>0</v>
      </c>
      <c r="P140" s="6">
        <v>0</v>
      </c>
      <c r="Q140" s="6">
        <v>343406.81067665416</v>
      </c>
      <c r="R140" s="7">
        <f t="shared" si="2"/>
        <v>97145557.229761034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11161540.199095003</v>
      </c>
      <c r="I141" s="17">
        <v>0</v>
      </c>
      <c r="J141" s="17">
        <v>0</v>
      </c>
      <c r="K141" s="5">
        <v>0</v>
      </c>
      <c r="L141" s="5">
        <v>0</v>
      </c>
      <c r="M141" s="5">
        <v>86353217.234072149</v>
      </c>
      <c r="N141" s="6">
        <v>0</v>
      </c>
      <c r="O141" s="6">
        <v>0</v>
      </c>
      <c r="P141" s="6">
        <v>0</v>
      </c>
      <c r="Q141" s="6">
        <v>720607.35152051889</v>
      </c>
      <c r="R141" s="7">
        <f t="shared" si="2"/>
        <v>98235364.784687683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36933206.80543001</v>
      </c>
      <c r="I142" s="17">
        <v>0</v>
      </c>
      <c r="J142" s="17">
        <v>0</v>
      </c>
      <c r="K142" s="5">
        <v>0</v>
      </c>
      <c r="L142" s="5">
        <v>0</v>
      </c>
      <c r="M142" s="5">
        <v>232996497.00708449</v>
      </c>
      <c r="N142" s="6">
        <v>0</v>
      </c>
      <c r="O142" s="6">
        <v>0</v>
      </c>
      <c r="P142" s="6">
        <v>0</v>
      </c>
      <c r="Q142" s="6">
        <v>2096842.7425631236</v>
      </c>
      <c r="R142" s="7">
        <f t="shared" si="2"/>
        <v>272026546.55507761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69495484.157248497</v>
      </c>
      <c r="I143" s="17">
        <v>0</v>
      </c>
      <c r="J143" s="17">
        <v>0</v>
      </c>
      <c r="K143" s="5">
        <v>0</v>
      </c>
      <c r="L143" s="5">
        <v>0</v>
      </c>
      <c r="M143" s="5">
        <v>467592549.72577393</v>
      </c>
      <c r="N143" s="6">
        <v>30899930.88213367</v>
      </c>
      <c r="O143" s="6">
        <v>0</v>
      </c>
      <c r="P143" s="6">
        <v>0</v>
      </c>
      <c r="Q143" s="6">
        <v>3151248.66</v>
      </c>
      <c r="R143" s="7">
        <f t="shared" si="2"/>
        <v>571139213.42515612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15672803.773756005</v>
      </c>
      <c r="I144" s="17">
        <v>0</v>
      </c>
      <c r="J144" s="17">
        <v>0</v>
      </c>
      <c r="K144" s="5">
        <v>0</v>
      </c>
      <c r="L144" s="5">
        <v>0</v>
      </c>
      <c r="M144" s="5">
        <v>73189303.759549052</v>
      </c>
      <c r="N144" s="6">
        <v>0</v>
      </c>
      <c r="O144" s="6">
        <v>0</v>
      </c>
      <c r="P144" s="6">
        <v>0</v>
      </c>
      <c r="Q144" s="6">
        <v>590319.45643489016</v>
      </c>
      <c r="R144" s="7">
        <f t="shared" si="2"/>
        <v>89452426.98973994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7280389.2036199011</v>
      </c>
      <c r="I145" s="17">
        <v>0</v>
      </c>
      <c r="J145" s="17">
        <v>0</v>
      </c>
      <c r="K145" s="5">
        <v>0</v>
      </c>
      <c r="L145" s="5">
        <v>0</v>
      </c>
      <c r="M145" s="5">
        <v>36385171.978571489</v>
      </c>
      <c r="N145" s="6">
        <v>0</v>
      </c>
      <c r="O145" s="6">
        <v>0</v>
      </c>
      <c r="P145" s="6">
        <v>0</v>
      </c>
      <c r="Q145" s="6">
        <v>243532.16356510972</v>
      </c>
      <c r="R145" s="7">
        <f t="shared" si="2"/>
        <v>43909093.345756494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112147764.15385002</v>
      </c>
      <c r="I146" s="17">
        <v>0</v>
      </c>
      <c r="J146" s="17">
        <v>0</v>
      </c>
      <c r="K146" s="5">
        <v>0</v>
      </c>
      <c r="L146" s="5">
        <v>0</v>
      </c>
      <c r="M146" s="5">
        <v>687497575.91897678</v>
      </c>
      <c r="N146" s="6">
        <v>0</v>
      </c>
      <c r="O146" s="6">
        <v>0</v>
      </c>
      <c r="P146" s="6">
        <v>0</v>
      </c>
      <c r="Q146" s="6">
        <v>3143099.3400000003</v>
      </c>
      <c r="R146" s="7">
        <f t="shared" si="2"/>
        <v>802788439.4128269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167624760.06334996</v>
      </c>
      <c r="I147" s="17">
        <v>0</v>
      </c>
      <c r="J147" s="17">
        <v>0</v>
      </c>
      <c r="K147" s="5">
        <v>0</v>
      </c>
      <c r="L147" s="5">
        <v>0</v>
      </c>
      <c r="M147" s="5">
        <v>1018019041.620415</v>
      </c>
      <c r="N147" s="6">
        <v>0</v>
      </c>
      <c r="O147" s="6">
        <v>0</v>
      </c>
      <c r="P147" s="6">
        <v>0</v>
      </c>
      <c r="Q147" s="6">
        <v>4193134.0521652927</v>
      </c>
      <c r="R147" s="7">
        <f t="shared" si="2"/>
        <v>1189836935.7359302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66236285.393666029</v>
      </c>
      <c r="I148" s="17">
        <v>0</v>
      </c>
      <c r="J148" s="17">
        <v>0</v>
      </c>
      <c r="K148" s="5">
        <v>0</v>
      </c>
      <c r="L148" s="5">
        <v>0</v>
      </c>
      <c r="M148" s="5">
        <v>373637185.72626853</v>
      </c>
      <c r="N148" s="6">
        <v>0</v>
      </c>
      <c r="O148" s="6">
        <v>0</v>
      </c>
      <c r="P148" s="6">
        <v>0</v>
      </c>
      <c r="Q148" s="6">
        <v>1758515.1084602359</v>
      </c>
      <c r="R148" s="7">
        <f t="shared" si="2"/>
        <v>441631986.22839481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49493479.638009995</v>
      </c>
      <c r="I149" s="17">
        <v>0</v>
      </c>
      <c r="J149" s="17">
        <v>0</v>
      </c>
      <c r="K149" s="5">
        <v>0</v>
      </c>
      <c r="L149" s="5">
        <v>0</v>
      </c>
      <c r="M149" s="5">
        <v>215998209.34769812</v>
      </c>
      <c r="N149" s="6">
        <v>0</v>
      </c>
      <c r="O149" s="6">
        <v>0</v>
      </c>
      <c r="P149" s="6">
        <v>0</v>
      </c>
      <c r="Q149" s="6">
        <v>1116403.2793744728</v>
      </c>
      <c r="R149" s="7">
        <f t="shared" si="2"/>
        <v>266608092.2650826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255055542.36198997</v>
      </c>
      <c r="I150" s="17">
        <v>0</v>
      </c>
      <c r="J150" s="17">
        <v>0</v>
      </c>
      <c r="K150" s="5">
        <v>0</v>
      </c>
      <c r="L150" s="5">
        <v>0</v>
      </c>
      <c r="M150" s="5">
        <v>1419882409.212693</v>
      </c>
      <c r="N150" s="6">
        <v>0</v>
      </c>
      <c r="O150" s="6">
        <v>0</v>
      </c>
      <c r="P150" s="6">
        <v>0</v>
      </c>
      <c r="Q150" s="6">
        <v>5241101.4000000004</v>
      </c>
      <c r="R150" s="7">
        <f t="shared" si="2"/>
        <v>1680179052.974683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203589270.81448007</v>
      </c>
      <c r="I151" s="17">
        <v>0</v>
      </c>
      <c r="J151" s="17">
        <v>0</v>
      </c>
      <c r="K151" s="5">
        <v>0</v>
      </c>
      <c r="L151" s="5">
        <v>0</v>
      </c>
      <c r="M151" s="5">
        <v>1290893130.1569948</v>
      </c>
      <c r="N151" s="6">
        <v>0</v>
      </c>
      <c r="O151" s="6">
        <v>0</v>
      </c>
      <c r="P151" s="6">
        <v>0</v>
      </c>
      <c r="Q151" s="6">
        <v>5129109.0966307018</v>
      </c>
      <c r="R151" s="7">
        <f t="shared" si="2"/>
        <v>1499611510.0681057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121132861.14932001</v>
      </c>
      <c r="I152" s="17">
        <v>0</v>
      </c>
      <c r="J152" s="17">
        <v>0</v>
      </c>
      <c r="K152" s="5">
        <v>0</v>
      </c>
      <c r="L152" s="5">
        <v>0</v>
      </c>
      <c r="M152" s="5">
        <v>769729372.68779862</v>
      </c>
      <c r="N152" s="6">
        <v>0</v>
      </c>
      <c r="O152" s="6">
        <v>0</v>
      </c>
      <c r="P152" s="6">
        <v>0</v>
      </c>
      <c r="Q152" s="6">
        <v>4904769.950708678</v>
      </c>
      <c r="R152" s="7">
        <f t="shared" si="2"/>
        <v>895767003.78782725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31089178.796380013</v>
      </c>
      <c r="I153" s="17">
        <v>0</v>
      </c>
      <c r="J153" s="17">
        <v>0</v>
      </c>
      <c r="K153" s="5">
        <v>0</v>
      </c>
      <c r="L153" s="5">
        <v>0</v>
      </c>
      <c r="M153" s="5">
        <v>177338851.6577602</v>
      </c>
      <c r="N153" s="6">
        <v>0</v>
      </c>
      <c r="O153" s="6">
        <v>0</v>
      </c>
      <c r="P153" s="6">
        <v>0</v>
      </c>
      <c r="Q153" s="6">
        <v>1485252.5164795988</v>
      </c>
      <c r="R153" s="7">
        <f t="shared" si="2"/>
        <v>209913282.97061983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32904618.190044999</v>
      </c>
      <c r="I154" s="17">
        <v>0</v>
      </c>
      <c r="J154" s="17">
        <v>0</v>
      </c>
      <c r="K154" s="5">
        <v>0</v>
      </c>
      <c r="L154" s="5">
        <v>0</v>
      </c>
      <c r="M154" s="5">
        <v>174358004.07333392</v>
      </c>
      <c r="N154" s="6">
        <v>0</v>
      </c>
      <c r="O154" s="6">
        <v>0</v>
      </c>
      <c r="P154" s="6">
        <v>0</v>
      </c>
      <c r="Q154" s="6">
        <v>1564902.3743354655</v>
      </c>
      <c r="R154" s="7">
        <f t="shared" si="2"/>
        <v>208827524.63771439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2936826.3076922987</v>
      </c>
      <c r="I155" s="17">
        <v>0</v>
      </c>
      <c r="J155" s="17">
        <v>0</v>
      </c>
      <c r="K155" s="5">
        <v>0</v>
      </c>
      <c r="L155" s="5">
        <v>0</v>
      </c>
      <c r="M155" s="5">
        <v>19136791.479358763</v>
      </c>
      <c r="N155" s="6">
        <v>0</v>
      </c>
      <c r="O155" s="6">
        <v>0</v>
      </c>
      <c r="P155" s="6">
        <v>0</v>
      </c>
      <c r="Q155" s="6">
        <v>533011.06184555788</v>
      </c>
      <c r="R155" s="7">
        <f t="shared" si="2"/>
        <v>22606628.848896619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20050839.909502</v>
      </c>
      <c r="I156" s="17">
        <v>0</v>
      </c>
      <c r="J156" s="17">
        <v>0</v>
      </c>
      <c r="K156" s="5">
        <v>0</v>
      </c>
      <c r="L156" s="5">
        <v>0</v>
      </c>
      <c r="M156" s="5">
        <v>60140167.948816672</v>
      </c>
      <c r="N156" s="6">
        <v>0</v>
      </c>
      <c r="O156" s="6">
        <v>0</v>
      </c>
      <c r="P156" s="6">
        <v>0</v>
      </c>
      <c r="Q156" s="6">
        <v>299896.2</v>
      </c>
      <c r="R156" s="7">
        <f t="shared" si="2"/>
        <v>80490904.058318675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84121172.941177011</v>
      </c>
      <c r="I157" s="17">
        <v>0</v>
      </c>
      <c r="J157" s="17">
        <v>0</v>
      </c>
      <c r="K157" s="5">
        <v>0</v>
      </c>
      <c r="L157" s="5">
        <v>0</v>
      </c>
      <c r="M157" s="5">
        <v>556908480.26133513</v>
      </c>
      <c r="N157" s="6">
        <v>0</v>
      </c>
      <c r="O157" s="6">
        <v>0</v>
      </c>
      <c r="P157" s="6">
        <v>0</v>
      </c>
      <c r="Q157" s="6">
        <v>2941948.9419422168</v>
      </c>
      <c r="R157" s="7">
        <f t="shared" si="2"/>
        <v>643971602.14445436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71344714.153845966</v>
      </c>
      <c r="I158" s="17">
        <v>0</v>
      </c>
      <c r="J158" s="17">
        <v>0</v>
      </c>
      <c r="K158" s="5">
        <v>0</v>
      </c>
      <c r="L158" s="5">
        <v>0</v>
      </c>
      <c r="M158" s="5">
        <v>461468425.79706252</v>
      </c>
      <c r="N158" s="6">
        <v>0</v>
      </c>
      <c r="O158" s="6">
        <v>0</v>
      </c>
      <c r="P158" s="6">
        <v>0</v>
      </c>
      <c r="Q158" s="6">
        <v>2814300.0593615025</v>
      </c>
      <c r="R158" s="7">
        <f t="shared" si="2"/>
        <v>535627440.01027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37631104.018099993</v>
      </c>
      <c r="I159" s="17">
        <v>0</v>
      </c>
      <c r="J159" s="17">
        <v>0</v>
      </c>
      <c r="K159" s="5">
        <v>0</v>
      </c>
      <c r="L159" s="5">
        <v>0</v>
      </c>
      <c r="M159" s="5">
        <v>196752597.1729382</v>
      </c>
      <c r="N159" s="6">
        <v>0</v>
      </c>
      <c r="O159" s="6">
        <v>0</v>
      </c>
      <c r="P159" s="6">
        <v>0</v>
      </c>
      <c r="Q159" s="6">
        <v>862642.59869628085</v>
      </c>
      <c r="R159" s="7">
        <f t="shared" si="2"/>
        <v>235246343.78973448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82150008.021143079</v>
      </c>
      <c r="I160" s="17">
        <v>0</v>
      </c>
      <c r="J160" s="17">
        <v>0</v>
      </c>
      <c r="K160" s="5">
        <v>0</v>
      </c>
      <c r="L160" s="5">
        <v>0</v>
      </c>
      <c r="M160" s="5">
        <v>540257120.60115635</v>
      </c>
      <c r="N160" s="6">
        <v>45221437.308908999</v>
      </c>
      <c r="O160" s="6">
        <v>0</v>
      </c>
      <c r="P160" s="6">
        <v>0</v>
      </c>
      <c r="Q160" s="6">
        <v>3867030</v>
      </c>
      <c r="R160" s="7">
        <f t="shared" si="2"/>
        <v>671495595.93120837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78238291.243253589</v>
      </c>
      <c r="I161" s="17">
        <v>0</v>
      </c>
      <c r="J161" s="17">
        <v>0</v>
      </c>
      <c r="K161" s="5">
        <v>0</v>
      </c>
      <c r="L161" s="5">
        <v>0</v>
      </c>
      <c r="M161" s="5">
        <v>642919249.48030269</v>
      </c>
      <c r="N161" s="6">
        <v>40126064.091003753</v>
      </c>
      <c r="O161" s="6">
        <v>0</v>
      </c>
      <c r="P161" s="6">
        <v>0</v>
      </c>
      <c r="Q161" s="6">
        <v>2941234.0200000005</v>
      </c>
      <c r="R161" s="7">
        <f t="shared" si="2"/>
        <v>764224838.83456004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22241420.067290366</v>
      </c>
      <c r="I162" s="17">
        <v>0</v>
      </c>
      <c r="J162" s="17">
        <v>0</v>
      </c>
      <c r="K162" s="5">
        <v>0</v>
      </c>
      <c r="L162" s="5">
        <v>0</v>
      </c>
      <c r="M162" s="5">
        <v>154830045.44373474</v>
      </c>
      <c r="N162" s="6">
        <v>8012910.4808177594</v>
      </c>
      <c r="O162" s="6">
        <v>0</v>
      </c>
      <c r="P162" s="6">
        <v>0</v>
      </c>
      <c r="Q162" s="6">
        <v>707795.38521728583</v>
      </c>
      <c r="R162" s="7">
        <f t="shared" si="2"/>
        <v>185792171.37706015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3953885.5081554092</v>
      </c>
      <c r="I163" s="17">
        <v>0</v>
      </c>
      <c r="J163" s="17">
        <v>0</v>
      </c>
      <c r="K163" s="5">
        <v>0</v>
      </c>
      <c r="L163" s="5">
        <v>0</v>
      </c>
      <c r="M163" s="5">
        <v>32128768.678250838</v>
      </c>
      <c r="N163" s="6">
        <v>1147561.5803058897</v>
      </c>
      <c r="O163" s="6">
        <v>0</v>
      </c>
      <c r="P163" s="6">
        <v>0</v>
      </c>
      <c r="Q163" s="6">
        <v>101366.26294997262</v>
      </c>
      <c r="R163" s="7">
        <f t="shared" si="2"/>
        <v>37331582.02966211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48494365.429863989</v>
      </c>
      <c r="I164" s="17">
        <v>0</v>
      </c>
      <c r="J164" s="17">
        <v>0</v>
      </c>
      <c r="K164" s="5">
        <v>0</v>
      </c>
      <c r="L164" s="5">
        <v>0</v>
      </c>
      <c r="M164" s="5">
        <v>203303901.74511245</v>
      </c>
      <c r="N164" s="6">
        <v>0</v>
      </c>
      <c r="O164" s="6">
        <v>0</v>
      </c>
      <c r="P164" s="6">
        <v>0</v>
      </c>
      <c r="Q164" s="6">
        <v>1092201.6056783441</v>
      </c>
      <c r="R164" s="7">
        <f t="shared" si="2"/>
        <v>252890468.78065479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108773602.81448001</v>
      </c>
      <c r="I165" s="17">
        <v>0</v>
      </c>
      <c r="J165" s="17">
        <v>0</v>
      </c>
      <c r="K165" s="5">
        <v>0</v>
      </c>
      <c r="L165" s="5">
        <v>0</v>
      </c>
      <c r="M165" s="5">
        <v>661437420.01298118</v>
      </c>
      <c r="N165" s="6">
        <v>0</v>
      </c>
      <c r="O165" s="6">
        <v>0</v>
      </c>
      <c r="P165" s="6">
        <v>0</v>
      </c>
      <c r="Q165" s="6">
        <v>3308803.4051283719</v>
      </c>
      <c r="R165" s="7">
        <f t="shared" si="2"/>
        <v>773519826.2325896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49401256.742080986</v>
      </c>
      <c r="I166" s="17">
        <v>0</v>
      </c>
      <c r="J166" s="17">
        <v>0</v>
      </c>
      <c r="K166" s="5">
        <v>0</v>
      </c>
      <c r="L166" s="5">
        <v>0</v>
      </c>
      <c r="M166" s="5">
        <v>308632636.63919908</v>
      </c>
      <c r="N166" s="6">
        <v>0</v>
      </c>
      <c r="O166" s="6">
        <v>0</v>
      </c>
      <c r="P166" s="6">
        <v>0</v>
      </c>
      <c r="Q166" s="6">
        <v>1457253.6135288968</v>
      </c>
      <c r="R166" s="7">
        <f t="shared" si="2"/>
        <v>359491146.99480897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25183730.588235006</v>
      </c>
      <c r="I167" s="17">
        <v>0</v>
      </c>
      <c r="J167" s="17">
        <v>0</v>
      </c>
      <c r="K167" s="5">
        <v>0</v>
      </c>
      <c r="L167" s="5">
        <v>0</v>
      </c>
      <c r="M167" s="5">
        <v>188757501.7186355</v>
      </c>
      <c r="N167" s="6">
        <v>0</v>
      </c>
      <c r="O167" s="6">
        <v>0</v>
      </c>
      <c r="P167" s="6">
        <v>0</v>
      </c>
      <c r="Q167" s="6">
        <v>1023506.6331177769</v>
      </c>
      <c r="R167" s="7">
        <f t="shared" si="2"/>
        <v>214964738.93998829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51004596.579185992</v>
      </c>
      <c r="I168" s="17">
        <v>0</v>
      </c>
      <c r="J168" s="17">
        <v>0</v>
      </c>
      <c r="K168" s="5">
        <v>0</v>
      </c>
      <c r="L168" s="5">
        <v>0</v>
      </c>
      <c r="M168" s="5">
        <v>294430479.2216568</v>
      </c>
      <c r="N168" s="6">
        <v>0</v>
      </c>
      <c r="O168" s="6">
        <v>0</v>
      </c>
      <c r="P168" s="6">
        <v>0</v>
      </c>
      <c r="Q168" s="6">
        <v>1332086.0025466108</v>
      </c>
      <c r="R168" s="7">
        <f t="shared" si="2"/>
        <v>346767161.80338937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44722583.852674276</v>
      </c>
      <c r="I169" s="17">
        <v>0</v>
      </c>
      <c r="J169" s="17">
        <v>0</v>
      </c>
      <c r="K169" s="5">
        <v>0</v>
      </c>
      <c r="L169" s="5">
        <v>0</v>
      </c>
      <c r="M169" s="5">
        <v>337293899.32851052</v>
      </c>
      <c r="N169" s="6">
        <v>19783973.712434735</v>
      </c>
      <c r="O169" s="6">
        <v>0</v>
      </c>
      <c r="P169" s="6">
        <v>0</v>
      </c>
      <c r="Q169" s="6">
        <v>1446732.8705334698</v>
      </c>
      <c r="R169" s="7">
        <f t="shared" si="2"/>
        <v>403247189.76415294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86909747.265844405</v>
      </c>
      <c r="I170" s="17">
        <v>0</v>
      </c>
      <c r="J170" s="17">
        <v>0</v>
      </c>
      <c r="K170" s="5">
        <v>0</v>
      </c>
      <c r="L170" s="5">
        <v>0</v>
      </c>
      <c r="M170" s="5">
        <v>718073543.75184011</v>
      </c>
      <c r="N170" s="6">
        <v>48203673.232419319</v>
      </c>
      <c r="O170" s="6">
        <v>0</v>
      </c>
      <c r="P170" s="6">
        <v>0</v>
      </c>
      <c r="Q170" s="6">
        <v>3524966.1953383689</v>
      </c>
      <c r="R170" s="7">
        <f t="shared" si="2"/>
        <v>856711930.4454422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76218058.190046012</v>
      </c>
      <c r="I171" s="17">
        <v>0</v>
      </c>
      <c r="J171" s="17">
        <v>0</v>
      </c>
      <c r="K171" s="5">
        <v>0</v>
      </c>
      <c r="L171" s="5">
        <v>0</v>
      </c>
      <c r="M171" s="5">
        <v>346712634.9364748</v>
      </c>
      <c r="N171" s="6">
        <v>0</v>
      </c>
      <c r="O171" s="6">
        <v>0</v>
      </c>
      <c r="P171" s="6">
        <v>0</v>
      </c>
      <c r="Q171" s="6">
        <v>1870387.3800000001</v>
      </c>
      <c r="R171" s="7">
        <f t="shared" si="2"/>
        <v>424801080.50652081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16242321.954751</v>
      </c>
      <c r="I172" s="17">
        <v>0</v>
      </c>
      <c r="J172" s="17">
        <v>0</v>
      </c>
      <c r="K172" s="5">
        <v>0</v>
      </c>
      <c r="L172" s="5">
        <v>0</v>
      </c>
      <c r="M172" s="5">
        <v>98027152.000282913</v>
      </c>
      <c r="N172" s="6">
        <v>0</v>
      </c>
      <c r="O172" s="6">
        <v>0</v>
      </c>
      <c r="P172" s="6">
        <v>0</v>
      </c>
      <c r="Q172" s="6">
        <v>683167.68</v>
      </c>
      <c r="R172" s="7">
        <f t="shared" si="2"/>
        <v>114952641.63503392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44463483.447964013</v>
      </c>
      <c r="I173" s="17">
        <v>0</v>
      </c>
      <c r="J173" s="17">
        <v>0</v>
      </c>
      <c r="K173" s="5">
        <v>0</v>
      </c>
      <c r="L173" s="5">
        <v>0</v>
      </c>
      <c r="M173" s="5">
        <v>226767443.78186387</v>
      </c>
      <c r="N173" s="6">
        <v>0</v>
      </c>
      <c r="O173" s="6">
        <v>0</v>
      </c>
      <c r="P173" s="6">
        <v>0</v>
      </c>
      <c r="Q173" s="6">
        <v>1567552.68</v>
      </c>
      <c r="R173" s="7">
        <f t="shared" si="2"/>
        <v>272798479.90982789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52803554</v>
      </c>
      <c r="I174" s="17">
        <v>0</v>
      </c>
      <c r="J174" s="17">
        <v>0</v>
      </c>
      <c r="K174" s="5">
        <v>0</v>
      </c>
      <c r="L174" s="5">
        <v>0</v>
      </c>
      <c r="M174" s="5">
        <v>355278345.60607469</v>
      </c>
      <c r="N174" s="6">
        <v>0</v>
      </c>
      <c r="O174" s="6">
        <v>0</v>
      </c>
      <c r="P174" s="6">
        <v>0</v>
      </c>
      <c r="Q174" s="6">
        <v>1852305.2923186508</v>
      </c>
      <c r="R174" s="7">
        <f t="shared" si="2"/>
        <v>409934204.89839333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37693699.420814991</v>
      </c>
      <c r="I175" s="17">
        <v>0</v>
      </c>
      <c r="J175" s="17">
        <v>0</v>
      </c>
      <c r="K175" s="5">
        <v>0</v>
      </c>
      <c r="L175" s="5">
        <v>0</v>
      </c>
      <c r="M175" s="5">
        <v>234727605.40887386</v>
      </c>
      <c r="N175" s="6">
        <v>0</v>
      </c>
      <c r="O175" s="6">
        <v>0</v>
      </c>
      <c r="P175" s="6">
        <v>0</v>
      </c>
      <c r="Q175" s="6">
        <v>794799.36768134916</v>
      </c>
      <c r="R175" s="7">
        <f t="shared" si="2"/>
        <v>273216104.19737017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13640856.814479999</v>
      </c>
      <c r="I176" s="17">
        <v>0</v>
      </c>
      <c r="J176" s="17">
        <v>0</v>
      </c>
      <c r="K176" s="5">
        <v>0</v>
      </c>
      <c r="L176" s="5">
        <v>0</v>
      </c>
      <c r="M176" s="5">
        <v>66548633.589116462</v>
      </c>
      <c r="N176" s="6">
        <v>0</v>
      </c>
      <c r="O176" s="6">
        <v>0</v>
      </c>
      <c r="P176" s="6">
        <v>0</v>
      </c>
      <c r="Q176" s="6">
        <v>436400.33469445229</v>
      </c>
      <c r="R176" s="7">
        <f t="shared" si="2"/>
        <v>80625890.738290906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44999850.76018101</v>
      </c>
      <c r="I177" s="17">
        <v>0</v>
      </c>
      <c r="J177" s="17">
        <v>0</v>
      </c>
      <c r="K177" s="5">
        <v>0</v>
      </c>
      <c r="L177" s="5">
        <v>0</v>
      </c>
      <c r="M177" s="5">
        <v>286734442.32190609</v>
      </c>
      <c r="N177" s="6">
        <v>0</v>
      </c>
      <c r="O177" s="6">
        <v>0</v>
      </c>
      <c r="P177" s="6">
        <v>0</v>
      </c>
      <c r="Q177" s="6">
        <v>1774238.1653055479</v>
      </c>
      <c r="R177" s="7">
        <f t="shared" si="2"/>
        <v>333508531.24739265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91506502.027150035</v>
      </c>
      <c r="I178" s="17">
        <v>0</v>
      </c>
      <c r="J178" s="17">
        <v>0</v>
      </c>
      <c r="K178" s="5">
        <v>0</v>
      </c>
      <c r="L178" s="5">
        <v>0</v>
      </c>
      <c r="M178" s="5">
        <v>593954881.67754352</v>
      </c>
      <c r="N178" s="6">
        <v>0</v>
      </c>
      <c r="O178" s="6">
        <v>0</v>
      </c>
      <c r="P178" s="6">
        <v>0</v>
      </c>
      <c r="Q178" s="6">
        <v>3242077.5600000005</v>
      </c>
      <c r="R178" s="7">
        <f t="shared" si="2"/>
        <v>688703461.2646935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5951868.868778199</v>
      </c>
      <c r="I179" s="17">
        <v>0</v>
      </c>
      <c r="J179" s="17">
        <v>0</v>
      </c>
      <c r="K179" s="5">
        <v>0</v>
      </c>
      <c r="L179" s="5">
        <v>0</v>
      </c>
      <c r="M179" s="5">
        <v>19646790.242828112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25848149.167136244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23967578.407240003</v>
      </c>
      <c r="I180" s="17">
        <v>0</v>
      </c>
      <c r="J180" s="17">
        <v>0</v>
      </c>
      <c r="K180" s="5">
        <v>0</v>
      </c>
      <c r="L180" s="5">
        <v>0</v>
      </c>
      <c r="M180" s="5">
        <v>121287340.57597432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145593722.9276844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62196742.570136011</v>
      </c>
      <c r="I181" s="17">
        <v>0</v>
      </c>
      <c r="J181" s="17">
        <v>0</v>
      </c>
      <c r="K181" s="5">
        <v>0</v>
      </c>
      <c r="L181" s="5">
        <v>0</v>
      </c>
      <c r="M181" s="5">
        <v>347943585.26279837</v>
      </c>
      <c r="N181" s="6">
        <v>0</v>
      </c>
      <c r="O181" s="6">
        <v>0</v>
      </c>
      <c r="P181" s="6">
        <v>0</v>
      </c>
      <c r="Q181" s="6">
        <v>1663843.14</v>
      </c>
      <c r="R181" s="7">
        <f t="shared" si="2"/>
        <v>411804170.97293437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-2.9802322387695313E-8</v>
      </c>
      <c r="I182" s="17">
        <v>0</v>
      </c>
      <c r="J182" s="17">
        <v>0</v>
      </c>
      <c r="K182" s="5">
        <v>0</v>
      </c>
      <c r="L182" s="5">
        <v>0</v>
      </c>
      <c r="M182" s="5">
        <v>0</v>
      </c>
      <c r="N182" s="6">
        <v>0</v>
      </c>
      <c r="O182" s="6">
        <v>0</v>
      </c>
      <c r="P182" s="6">
        <v>0</v>
      </c>
      <c r="Q182" s="6">
        <v>0</v>
      </c>
      <c r="R182" s="7">
        <f t="shared" si="2"/>
        <v>-2.9802322387695313E-8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23603546.660632998</v>
      </c>
      <c r="I183" s="17">
        <v>0</v>
      </c>
      <c r="J183" s="17">
        <v>0</v>
      </c>
      <c r="K183" s="5">
        <v>0</v>
      </c>
      <c r="L183" s="5">
        <v>0</v>
      </c>
      <c r="M183" s="5">
        <v>136275299.68348506</v>
      </c>
      <c r="N183" s="6">
        <v>0</v>
      </c>
      <c r="O183" s="6">
        <v>0</v>
      </c>
      <c r="P183" s="6">
        <v>0</v>
      </c>
      <c r="Q183" s="6">
        <v>946400.57537408394</v>
      </c>
      <c r="R183" s="7">
        <f t="shared" si="2"/>
        <v>160825246.91949216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31705470.941177011</v>
      </c>
      <c r="I184" s="17">
        <v>0</v>
      </c>
      <c r="J184" s="17">
        <v>0</v>
      </c>
      <c r="K184" s="5">
        <v>0</v>
      </c>
      <c r="L184" s="5">
        <v>0</v>
      </c>
      <c r="M184" s="5">
        <v>224741948.05232909</v>
      </c>
      <c r="N184" s="6">
        <v>0</v>
      </c>
      <c r="O184" s="6">
        <v>0</v>
      </c>
      <c r="P184" s="6">
        <v>0</v>
      </c>
      <c r="Q184" s="6">
        <v>1158372.9613997915</v>
      </c>
      <c r="R184" s="7">
        <f t="shared" si="2"/>
        <v>257605791.9549059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35578461.104072005</v>
      </c>
      <c r="I185" s="17">
        <v>0</v>
      </c>
      <c r="J185" s="17">
        <v>0</v>
      </c>
      <c r="K185" s="5">
        <v>0</v>
      </c>
      <c r="L185" s="5">
        <v>0</v>
      </c>
      <c r="M185" s="5">
        <v>198458432.83654127</v>
      </c>
      <c r="N185" s="6">
        <v>0</v>
      </c>
      <c r="O185" s="6">
        <v>0</v>
      </c>
      <c r="P185" s="6">
        <v>0</v>
      </c>
      <c r="Q185" s="6">
        <v>1506962.8232261243</v>
      </c>
      <c r="R185" s="7">
        <f t="shared" si="2"/>
        <v>235543856.76383939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69683715.257919014</v>
      </c>
      <c r="I186" s="17">
        <v>0</v>
      </c>
      <c r="J186" s="17">
        <v>0</v>
      </c>
      <c r="K186" s="5">
        <v>0</v>
      </c>
      <c r="L186" s="5">
        <v>0</v>
      </c>
      <c r="M186" s="5">
        <v>374764889.07931638</v>
      </c>
      <c r="N186" s="6">
        <v>0</v>
      </c>
      <c r="O186" s="6">
        <v>0</v>
      </c>
      <c r="P186" s="6">
        <v>0</v>
      </c>
      <c r="Q186" s="6">
        <v>1958826.6</v>
      </c>
      <c r="R186" s="7">
        <f t="shared" si="2"/>
        <v>446407430.93723541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78595090.669683993</v>
      </c>
      <c r="I187" s="17">
        <v>0</v>
      </c>
      <c r="J187" s="17">
        <v>0</v>
      </c>
      <c r="K187" s="5">
        <v>0</v>
      </c>
      <c r="L187" s="5">
        <v>0</v>
      </c>
      <c r="M187" s="5">
        <v>497475810.87380975</v>
      </c>
      <c r="N187" s="6">
        <v>0</v>
      </c>
      <c r="O187" s="6">
        <v>0</v>
      </c>
      <c r="P187" s="6">
        <v>0</v>
      </c>
      <c r="Q187" s="6">
        <v>2155415.04</v>
      </c>
      <c r="R187" s="7">
        <f t="shared" si="2"/>
        <v>578226316.58349371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112794322.54299003</v>
      </c>
      <c r="I188" s="17">
        <v>0</v>
      </c>
      <c r="J188" s="17">
        <v>0</v>
      </c>
      <c r="K188" s="5">
        <v>0</v>
      </c>
      <c r="L188" s="5">
        <v>0</v>
      </c>
      <c r="M188" s="5">
        <v>620782519.71844387</v>
      </c>
      <c r="N188" s="6">
        <v>0</v>
      </c>
      <c r="O188" s="6">
        <v>0</v>
      </c>
      <c r="P188" s="6">
        <v>0</v>
      </c>
      <c r="Q188" s="6">
        <v>3565438.3800000004</v>
      </c>
      <c r="R188" s="7">
        <f t="shared" si="2"/>
        <v>737142280.64143384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75599923.266969025</v>
      </c>
      <c r="I189" s="17">
        <v>0</v>
      </c>
      <c r="J189" s="17">
        <v>0</v>
      </c>
      <c r="K189" s="5">
        <v>0</v>
      </c>
      <c r="L189" s="5">
        <v>0</v>
      </c>
      <c r="M189" s="5">
        <v>486198096.46900779</v>
      </c>
      <c r="N189" s="6">
        <v>0</v>
      </c>
      <c r="O189" s="6">
        <v>0</v>
      </c>
      <c r="P189" s="6">
        <v>0</v>
      </c>
      <c r="Q189" s="6">
        <v>3230906.04</v>
      </c>
      <c r="R189" s="7">
        <f t="shared" si="2"/>
        <v>565028925.77597678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56213612.769231021</v>
      </c>
      <c r="I190" s="17">
        <v>0</v>
      </c>
      <c r="J190" s="17">
        <v>0</v>
      </c>
      <c r="K190" s="5">
        <v>0</v>
      </c>
      <c r="L190" s="5">
        <v>0</v>
      </c>
      <c r="M190" s="5">
        <v>530797610.46149474</v>
      </c>
      <c r="N190" s="6">
        <v>0</v>
      </c>
      <c r="O190" s="6">
        <v>0</v>
      </c>
      <c r="P190" s="6">
        <v>0</v>
      </c>
      <c r="Q190" s="6">
        <v>1759466.6589764038</v>
      </c>
      <c r="R190" s="7">
        <f t="shared" si="2"/>
        <v>588770689.8897022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12539756.950226001</v>
      </c>
      <c r="I191" s="17">
        <v>0</v>
      </c>
      <c r="J191" s="17">
        <v>0</v>
      </c>
      <c r="K191" s="5">
        <v>0</v>
      </c>
      <c r="L191" s="5">
        <v>0</v>
      </c>
      <c r="M191" s="5">
        <v>81559297.742759585</v>
      </c>
      <c r="N191" s="6">
        <v>0</v>
      </c>
      <c r="O191" s="6">
        <v>0</v>
      </c>
      <c r="P191" s="6">
        <v>0</v>
      </c>
      <c r="Q191" s="6">
        <v>939944.27598360449</v>
      </c>
      <c r="R191" s="7">
        <f t="shared" si="2"/>
        <v>95038998.968969196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21786037.828053996</v>
      </c>
      <c r="I192" s="17">
        <v>0</v>
      </c>
      <c r="J192" s="17">
        <v>0</v>
      </c>
      <c r="K192" s="5">
        <v>0</v>
      </c>
      <c r="L192" s="5">
        <v>0</v>
      </c>
      <c r="M192" s="5">
        <v>137423057.3410657</v>
      </c>
      <c r="N192" s="6">
        <v>0</v>
      </c>
      <c r="O192" s="6">
        <v>0</v>
      </c>
      <c r="P192" s="6">
        <v>0</v>
      </c>
      <c r="Q192" s="6">
        <v>814122.52947121742</v>
      </c>
      <c r="R192" s="7">
        <f t="shared" si="2"/>
        <v>160023217.69859093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81292076.696833014</v>
      </c>
      <c r="I193" s="17">
        <v>0</v>
      </c>
      <c r="J193" s="17">
        <v>0</v>
      </c>
      <c r="K193" s="5">
        <v>0</v>
      </c>
      <c r="L193" s="5">
        <v>0</v>
      </c>
      <c r="M193" s="5">
        <v>547779735.12049842</v>
      </c>
      <c r="N193" s="6">
        <v>0</v>
      </c>
      <c r="O193" s="6">
        <v>0</v>
      </c>
      <c r="P193" s="6">
        <v>0</v>
      </c>
      <c r="Q193" s="6">
        <v>3552972.6411000076</v>
      </c>
      <c r="R193" s="7">
        <f t="shared" si="2"/>
        <v>632624784.45843148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41843106.588234991</v>
      </c>
      <c r="I194" s="17">
        <v>0</v>
      </c>
      <c r="J194" s="17">
        <v>0</v>
      </c>
      <c r="K194" s="5">
        <v>0</v>
      </c>
      <c r="L194" s="5">
        <v>0</v>
      </c>
      <c r="M194" s="5">
        <v>178017342.96007317</v>
      </c>
      <c r="N194" s="6">
        <v>0</v>
      </c>
      <c r="O194" s="6">
        <v>0</v>
      </c>
      <c r="P194" s="6">
        <v>0</v>
      </c>
      <c r="Q194" s="6">
        <v>1080785.3399999999</v>
      </c>
      <c r="R194" s="7">
        <f t="shared" si="2"/>
        <v>220941234.88830817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101715267.91855001</v>
      </c>
      <c r="I195" s="17">
        <v>0</v>
      </c>
      <c r="J195" s="17">
        <v>0</v>
      </c>
      <c r="K195" s="5">
        <v>0</v>
      </c>
      <c r="L195" s="5">
        <v>0</v>
      </c>
      <c r="M195" s="5">
        <v>656324937.59063017</v>
      </c>
      <c r="N195" s="6">
        <v>0</v>
      </c>
      <c r="O195" s="6">
        <v>0</v>
      </c>
      <c r="P195" s="6">
        <v>0</v>
      </c>
      <c r="Q195" s="6">
        <v>3465739.307787756</v>
      </c>
      <c r="R195" s="7">
        <f t="shared" si="2"/>
        <v>761505944.81696796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11472588.696833</v>
      </c>
      <c r="I196" s="17">
        <v>0</v>
      </c>
      <c r="J196" s="17">
        <v>0</v>
      </c>
      <c r="K196" s="5">
        <v>0</v>
      </c>
      <c r="L196" s="5">
        <v>0</v>
      </c>
      <c r="M196" s="5">
        <v>60376425.27690725</v>
      </c>
      <c r="N196" s="6">
        <v>0</v>
      </c>
      <c r="O196" s="6">
        <v>0</v>
      </c>
      <c r="P196" s="6">
        <v>0</v>
      </c>
      <c r="Q196" s="6">
        <v>528155.73864876246</v>
      </c>
      <c r="R196" s="7">
        <f t="shared" si="2"/>
        <v>72377169.712389007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14902596.334841996</v>
      </c>
      <c r="I197" s="17">
        <v>0</v>
      </c>
      <c r="J197" s="17">
        <v>0</v>
      </c>
      <c r="K197" s="5">
        <v>0</v>
      </c>
      <c r="L197" s="5">
        <v>0</v>
      </c>
      <c r="M197" s="5">
        <v>78938720.388930619</v>
      </c>
      <c r="N197" s="6">
        <v>0</v>
      </c>
      <c r="O197" s="6">
        <v>0</v>
      </c>
      <c r="P197" s="6">
        <v>0</v>
      </c>
      <c r="Q197" s="6">
        <v>318932.59224845999</v>
      </c>
      <c r="R197" s="7">
        <f t="shared" si="2"/>
        <v>94160249.31602107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123866353.21266997</v>
      </c>
      <c r="I198" s="17">
        <v>0</v>
      </c>
      <c r="J198" s="17">
        <v>0</v>
      </c>
      <c r="K198" s="5">
        <v>0</v>
      </c>
      <c r="L198" s="5">
        <v>0</v>
      </c>
      <c r="M198" s="5">
        <v>1021483589.6660863</v>
      </c>
      <c r="N198" s="6">
        <v>0</v>
      </c>
      <c r="O198" s="6">
        <v>0</v>
      </c>
      <c r="P198" s="6">
        <v>0</v>
      </c>
      <c r="Q198" s="6">
        <v>4851975.6477515399</v>
      </c>
      <c r="R198" s="7">
        <f t="shared" si="2"/>
        <v>1150201918.5265079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28344302.687783003</v>
      </c>
      <c r="I199" s="17">
        <v>0</v>
      </c>
      <c r="J199" s="17">
        <v>0</v>
      </c>
      <c r="K199" s="5">
        <v>0</v>
      </c>
      <c r="L199" s="5">
        <v>0</v>
      </c>
      <c r="M199" s="5">
        <v>223237599.57243234</v>
      </c>
      <c r="N199" s="6">
        <v>0</v>
      </c>
      <c r="O199" s="6">
        <v>0</v>
      </c>
      <c r="P199" s="6">
        <v>0</v>
      </c>
      <c r="Q199" s="6">
        <v>1324145.8169337763</v>
      </c>
      <c r="R199" s="7">
        <f t="shared" si="2"/>
        <v>252906048.07714912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38072311.257918984</v>
      </c>
      <c r="I200" s="17">
        <v>0</v>
      </c>
      <c r="J200" s="17">
        <v>0</v>
      </c>
      <c r="K200" s="5">
        <v>0</v>
      </c>
      <c r="L200" s="5">
        <v>0</v>
      </c>
      <c r="M200" s="5">
        <v>352407588.19255018</v>
      </c>
      <c r="N200" s="6">
        <v>0</v>
      </c>
      <c r="O200" s="6">
        <v>0</v>
      </c>
      <c r="P200" s="6">
        <v>0</v>
      </c>
      <c r="Q200" s="6">
        <v>1104758.6916179608</v>
      </c>
      <c r="R200" s="7">
        <f t="shared" ref="R200:R263" si="3">+SUM(G200:Q200)</f>
        <v>391584658.1420871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56451487.665158033</v>
      </c>
      <c r="I201" s="17">
        <v>0</v>
      </c>
      <c r="J201" s="17">
        <v>0</v>
      </c>
      <c r="K201" s="5">
        <v>0</v>
      </c>
      <c r="L201" s="5">
        <v>0</v>
      </c>
      <c r="M201" s="5">
        <v>400720789.42867374</v>
      </c>
      <c r="N201" s="6">
        <v>0</v>
      </c>
      <c r="O201" s="6">
        <v>0</v>
      </c>
      <c r="P201" s="6">
        <v>0</v>
      </c>
      <c r="Q201" s="6">
        <v>1206998.1601625488</v>
      </c>
      <c r="R201" s="7">
        <f t="shared" si="3"/>
        <v>458379275.25399435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10551278.506787002</v>
      </c>
      <c r="I202" s="17">
        <v>0</v>
      </c>
      <c r="J202" s="17">
        <v>0</v>
      </c>
      <c r="K202" s="5">
        <v>0</v>
      </c>
      <c r="L202" s="5">
        <v>0</v>
      </c>
      <c r="M202" s="5">
        <v>63323593.112322852</v>
      </c>
      <c r="N202" s="6">
        <v>0</v>
      </c>
      <c r="O202" s="6">
        <v>0</v>
      </c>
      <c r="P202" s="6">
        <v>0</v>
      </c>
      <c r="Q202" s="6">
        <v>416136.52549720748</v>
      </c>
      <c r="R202" s="7">
        <f t="shared" si="3"/>
        <v>74291008.144607067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21059059.674208</v>
      </c>
      <c r="I203" s="17">
        <v>0</v>
      </c>
      <c r="J203" s="17">
        <v>0</v>
      </c>
      <c r="K203" s="5">
        <v>0</v>
      </c>
      <c r="L203" s="5">
        <v>0</v>
      </c>
      <c r="M203" s="5">
        <v>142452578.28989917</v>
      </c>
      <c r="N203" s="6">
        <v>0</v>
      </c>
      <c r="O203" s="6">
        <v>0</v>
      </c>
      <c r="P203" s="6">
        <v>0</v>
      </c>
      <c r="Q203" s="6">
        <v>491873.25561544026</v>
      </c>
      <c r="R203" s="7">
        <f t="shared" si="3"/>
        <v>164003511.2197226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9368905.1312216967</v>
      </c>
      <c r="I204" s="17">
        <v>0</v>
      </c>
      <c r="J204" s="17">
        <v>0</v>
      </c>
      <c r="K204" s="5">
        <v>0</v>
      </c>
      <c r="L204" s="5">
        <v>0</v>
      </c>
      <c r="M204" s="5">
        <v>65280154.516268894</v>
      </c>
      <c r="N204" s="6">
        <v>0</v>
      </c>
      <c r="O204" s="6">
        <v>0</v>
      </c>
      <c r="P204" s="6">
        <v>0</v>
      </c>
      <c r="Q204" s="6">
        <v>302669.76381218957</v>
      </c>
      <c r="R204" s="7">
        <f t="shared" si="3"/>
        <v>74951729.411302775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6364928.5972850993</v>
      </c>
      <c r="I205" s="17">
        <v>0</v>
      </c>
      <c r="J205" s="17">
        <v>0</v>
      </c>
      <c r="K205" s="5">
        <v>0</v>
      </c>
      <c r="L205" s="5">
        <v>0</v>
      </c>
      <c r="M205" s="5">
        <v>37616449.429811746</v>
      </c>
      <c r="N205" s="6">
        <v>0</v>
      </c>
      <c r="O205" s="6">
        <v>0</v>
      </c>
      <c r="P205" s="6">
        <v>0</v>
      </c>
      <c r="Q205" s="6">
        <v>453958.6161668537</v>
      </c>
      <c r="R205" s="7">
        <f t="shared" si="3"/>
        <v>44435336.643263698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61530277.085972011</v>
      </c>
      <c r="I206" s="17">
        <v>0</v>
      </c>
      <c r="J206" s="17">
        <v>0</v>
      </c>
      <c r="K206" s="5">
        <v>0</v>
      </c>
      <c r="L206" s="5">
        <v>0</v>
      </c>
      <c r="M206" s="5">
        <v>365699877.45085734</v>
      </c>
      <c r="N206" s="6">
        <v>0</v>
      </c>
      <c r="O206" s="6">
        <v>0</v>
      </c>
      <c r="P206" s="6">
        <v>0</v>
      </c>
      <c r="Q206" s="6">
        <v>1664638.1610916911</v>
      </c>
      <c r="R206" s="7">
        <f t="shared" si="3"/>
        <v>428894792.69792104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31589362.144796997</v>
      </c>
      <c r="I207" s="17">
        <v>0</v>
      </c>
      <c r="J207" s="17">
        <v>0</v>
      </c>
      <c r="K207" s="5">
        <v>0</v>
      </c>
      <c r="L207" s="5">
        <v>0</v>
      </c>
      <c r="M207" s="5">
        <v>182764390.08829701</v>
      </c>
      <c r="N207" s="6">
        <v>0</v>
      </c>
      <c r="O207" s="6">
        <v>0</v>
      </c>
      <c r="P207" s="6">
        <v>0</v>
      </c>
      <c r="Q207" s="6">
        <v>983653.47277586116</v>
      </c>
      <c r="R207" s="7">
        <f t="shared" si="3"/>
        <v>215337405.70586985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22047640.868778005</v>
      </c>
      <c r="I208" s="17">
        <v>0</v>
      </c>
      <c r="J208" s="17">
        <v>0</v>
      </c>
      <c r="K208" s="5">
        <v>0</v>
      </c>
      <c r="L208" s="5">
        <v>0</v>
      </c>
      <c r="M208" s="5">
        <v>118299145.67641054</v>
      </c>
      <c r="N208" s="6">
        <v>0</v>
      </c>
      <c r="O208" s="6">
        <v>0</v>
      </c>
      <c r="P208" s="6">
        <v>0</v>
      </c>
      <c r="Q208" s="6">
        <v>1253655.4763264719</v>
      </c>
      <c r="R208" s="7">
        <f t="shared" si="3"/>
        <v>141600442.02151501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242771925.39366007</v>
      </c>
      <c r="I209" s="17">
        <v>0</v>
      </c>
      <c r="J209" s="17">
        <v>0</v>
      </c>
      <c r="K209" s="5">
        <v>0</v>
      </c>
      <c r="L209" s="5">
        <v>0</v>
      </c>
      <c r="M209" s="5">
        <v>1217377985.3068249</v>
      </c>
      <c r="N209" s="6">
        <v>0</v>
      </c>
      <c r="O209" s="6">
        <v>0</v>
      </c>
      <c r="P209" s="6">
        <v>0</v>
      </c>
      <c r="Q209" s="6">
        <v>6997986.7953019254</v>
      </c>
      <c r="R209" s="7">
        <f t="shared" si="3"/>
        <v>1467147897.4957869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62845644.009050012</v>
      </c>
      <c r="I210" s="17">
        <v>0</v>
      </c>
      <c r="J210" s="17">
        <v>0</v>
      </c>
      <c r="K210" s="5">
        <v>0</v>
      </c>
      <c r="L210" s="5">
        <v>0</v>
      </c>
      <c r="M210" s="5">
        <v>421499490.88962251</v>
      </c>
      <c r="N210" s="6">
        <v>0</v>
      </c>
      <c r="O210" s="6">
        <v>0</v>
      </c>
      <c r="P210" s="6">
        <v>0</v>
      </c>
      <c r="Q210" s="6">
        <v>1330609.0646980749</v>
      </c>
      <c r="R210" s="7">
        <f t="shared" si="3"/>
        <v>485675743.96337062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62987122.733030975</v>
      </c>
      <c r="I211" s="17">
        <v>0</v>
      </c>
      <c r="J211" s="17">
        <v>0</v>
      </c>
      <c r="K211" s="5">
        <v>0</v>
      </c>
      <c r="L211" s="5">
        <v>0</v>
      </c>
      <c r="M211" s="5">
        <v>334439294.27957278</v>
      </c>
      <c r="N211" s="6">
        <v>0</v>
      </c>
      <c r="O211" s="6">
        <v>0</v>
      </c>
      <c r="P211" s="6">
        <v>0</v>
      </c>
      <c r="Q211" s="6">
        <v>1655614.3399911388</v>
      </c>
      <c r="R211" s="7">
        <f t="shared" si="3"/>
        <v>399082031.35259491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45597371.104072005</v>
      </c>
      <c r="I212" s="17">
        <v>0</v>
      </c>
      <c r="J212" s="17">
        <v>0</v>
      </c>
      <c r="K212" s="5">
        <v>0</v>
      </c>
      <c r="L212" s="5">
        <v>0</v>
      </c>
      <c r="M212" s="5">
        <v>188119766.77471346</v>
      </c>
      <c r="N212" s="6">
        <v>0</v>
      </c>
      <c r="O212" s="6">
        <v>0</v>
      </c>
      <c r="P212" s="6">
        <v>0</v>
      </c>
      <c r="Q212" s="6">
        <v>677921.81861763401</v>
      </c>
      <c r="R212" s="7">
        <f t="shared" si="3"/>
        <v>234395059.6974031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51714637.954751015</v>
      </c>
      <c r="I213" s="17">
        <v>0</v>
      </c>
      <c r="J213" s="17">
        <v>0</v>
      </c>
      <c r="K213" s="5">
        <v>0</v>
      </c>
      <c r="L213" s="5">
        <v>0</v>
      </c>
      <c r="M213" s="5">
        <v>344674500.73764163</v>
      </c>
      <c r="N213" s="6">
        <v>0</v>
      </c>
      <c r="O213" s="6">
        <v>0</v>
      </c>
      <c r="P213" s="6">
        <v>0</v>
      </c>
      <c r="Q213" s="6">
        <v>770053.18139122729</v>
      </c>
      <c r="R213" s="7">
        <f t="shared" si="3"/>
        <v>397159191.87378389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31098435.104072005</v>
      </c>
      <c r="I214" s="17">
        <v>0</v>
      </c>
      <c r="J214" s="17">
        <v>0</v>
      </c>
      <c r="K214" s="5">
        <v>0</v>
      </c>
      <c r="L214" s="5">
        <v>0</v>
      </c>
      <c r="M214" s="5">
        <v>165414134.99338466</v>
      </c>
      <c r="N214" s="6">
        <v>0</v>
      </c>
      <c r="O214" s="6">
        <v>0</v>
      </c>
      <c r="P214" s="6">
        <v>0</v>
      </c>
      <c r="Q214" s="6">
        <v>574935.20728576975</v>
      </c>
      <c r="R214" s="7">
        <f t="shared" si="3"/>
        <v>197087505.30474243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78165683.927601993</v>
      </c>
      <c r="I215" s="17">
        <v>0</v>
      </c>
      <c r="J215" s="17">
        <v>0</v>
      </c>
      <c r="K215" s="5">
        <v>0</v>
      </c>
      <c r="L215" s="5">
        <v>0</v>
      </c>
      <c r="M215" s="5">
        <v>436232742.63995004</v>
      </c>
      <c r="N215" s="6">
        <v>0</v>
      </c>
      <c r="O215" s="6">
        <v>0</v>
      </c>
      <c r="P215" s="6">
        <v>0</v>
      </c>
      <c r="Q215" s="6">
        <v>2165807.0192483608</v>
      </c>
      <c r="R215" s="7">
        <f t="shared" si="3"/>
        <v>516564233.5868004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11816794.796379998</v>
      </c>
      <c r="I216" s="17">
        <v>0</v>
      </c>
      <c r="J216" s="17">
        <v>0</v>
      </c>
      <c r="K216" s="5">
        <v>0</v>
      </c>
      <c r="L216" s="5">
        <v>0</v>
      </c>
      <c r="M216" s="5">
        <v>55237451.81254492</v>
      </c>
      <c r="N216" s="6">
        <v>0</v>
      </c>
      <c r="O216" s="6">
        <v>0</v>
      </c>
      <c r="P216" s="6">
        <v>0</v>
      </c>
      <c r="Q216" s="6">
        <v>674930.57346586965</v>
      </c>
      <c r="R216" s="7">
        <f t="shared" si="3"/>
        <v>67729177.182390794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1773647.9095023004</v>
      </c>
      <c r="I217" s="17">
        <v>0</v>
      </c>
      <c r="J217" s="17">
        <v>0</v>
      </c>
      <c r="K217" s="5">
        <v>0</v>
      </c>
      <c r="L217" s="5">
        <v>0</v>
      </c>
      <c r="M217" s="5">
        <v>9686451.0878196582</v>
      </c>
      <c r="N217" s="6">
        <v>0</v>
      </c>
      <c r="O217" s="6">
        <v>0</v>
      </c>
      <c r="P217" s="6">
        <v>0</v>
      </c>
      <c r="Q217" s="6">
        <v>199119.94028436445</v>
      </c>
      <c r="R217" s="7">
        <f t="shared" si="3"/>
        <v>11659218.937606324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59227233.447964013</v>
      </c>
      <c r="I218" s="17">
        <v>0</v>
      </c>
      <c r="J218" s="17">
        <v>0</v>
      </c>
      <c r="K218" s="5">
        <v>0</v>
      </c>
      <c r="L218" s="5">
        <v>0</v>
      </c>
      <c r="M218" s="5">
        <v>307099677.40444469</v>
      </c>
      <c r="N218" s="6">
        <v>0</v>
      </c>
      <c r="O218" s="6">
        <v>0</v>
      </c>
      <c r="P218" s="6">
        <v>0</v>
      </c>
      <c r="Q218" s="6">
        <v>1485113.9597156355</v>
      </c>
      <c r="R218" s="7">
        <f t="shared" si="3"/>
        <v>367812024.81212437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28611816.06334801</v>
      </c>
      <c r="I219" s="17">
        <v>0</v>
      </c>
      <c r="J219" s="17">
        <v>0</v>
      </c>
      <c r="K219" s="5">
        <v>0</v>
      </c>
      <c r="L219" s="5">
        <v>0</v>
      </c>
      <c r="M219" s="5">
        <v>145475494.7698198</v>
      </c>
      <c r="N219" s="6">
        <v>0</v>
      </c>
      <c r="O219" s="6">
        <v>0</v>
      </c>
      <c r="P219" s="6">
        <v>0</v>
      </c>
      <c r="Q219" s="6">
        <v>526960.26</v>
      </c>
      <c r="R219" s="7">
        <f t="shared" si="3"/>
        <v>174614271.09316778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50650850.054298997</v>
      </c>
      <c r="I220" s="17">
        <v>0</v>
      </c>
      <c r="J220" s="17">
        <v>0</v>
      </c>
      <c r="K220" s="5">
        <v>0</v>
      </c>
      <c r="L220" s="5">
        <v>0</v>
      </c>
      <c r="M220" s="5">
        <v>470868072.47899091</v>
      </c>
      <c r="N220" s="6">
        <v>0</v>
      </c>
      <c r="O220" s="6">
        <v>0</v>
      </c>
      <c r="P220" s="6">
        <v>0</v>
      </c>
      <c r="Q220" s="6">
        <v>1514621.34</v>
      </c>
      <c r="R220" s="7">
        <f t="shared" si="3"/>
        <v>523033543.87328988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6932282.0000001006</v>
      </c>
      <c r="I221" s="17">
        <v>0</v>
      </c>
      <c r="J221" s="17">
        <v>0</v>
      </c>
      <c r="K221" s="5">
        <v>0</v>
      </c>
      <c r="L221" s="5">
        <v>0</v>
      </c>
      <c r="M221" s="5">
        <v>70552905.196908161</v>
      </c>
      <c r="N221" s="6">
        <v>0</v>
      </c>
      <c r="O221" s="6">
        <v>0</v>
      </c>
      <c r="P221" s="6">
        <v>0</v>
      </c>
      <c r="Q221" s="6">
        <v>93881.882040583805</v>
      </c>
      <c r="R221" s="7">
        <f t="shared" si="3"/>
        <v>77579069.078948855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37965934.687783003</v>
      </c>
      <c r="I222" s="17">
        <v>0</v>
      </c>
      <c r="J222" s="17">
        <v>0</v>
      </c>
      <c r="K222" s="5">
        <v>0</v>
      </c>
      <c r="L222" s="5">
        <v>0</v>
      </c>
      <c r="M222" s="5">
        <v>206496524.29997671</v>
      </c>
      <c r="N222" s="6">
        <v>0</v>
      </c>
      <c r="O222" s="6">
        <v>0</v>
      </c>
      <c r="P222" s="6">
        <v>0</v>
      </c>
      <c r="Q222" s="6">
        <v>1314505.8</v>
      </c>
      <c r="R222" s="7">
        <f t="shared" si="3"/>
        <v>245776964.78775972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33494751.330316991</v>
      </c>
      <c r="I223" s="17">
        <v>0</v>
      </c>
      <c r="J223" s="17">
        <v>0</v>
      </c>
      <c r="K223" s="5">
        <v>0</v>
      </c>
      <c r="L223" s="5">
        <v>0</v>
      </c>
      <c r="M223" s="5">
        <v>168281755.11853865</v>
      </c>
      <c r="N223" s="6">
        <v>0</v>
      </c>
      <c r="O223" s="6">
        <v>0</v>
      </c>
      <c r="P223" s="6">
        <v>0</v>
      </c>
      <c r="Q223" s="6">
        <v>498315.75060612935</v>
      </c>
      <c r="R223" s="7">
        <f t="shared" si="3"/>
        <v>202274822.19946176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140215396.31674004</v>
      </c>
      <c r="I224" s="17">
        <v>0</v>
      </c>
      <c r="J224" s="17">
        <v>0</v>
      </c>
      <c r="K224" s="5">
        <v>0</v>
      </c>
      <c r="L224" s="5">
        <v>0</v>
      </c>
      <c r="M224" s="5">
        <v>741730702.53098965</v>
      </c>
      <c r="N224" s="6">
        <v>0</v>
      </c>
      <c r="O224" s="6">
        <v>0</v>
      </c>
      <c r="P224" s="6">
        <v>0</v>
      </c>
      <c r="Q224" s="6">
        <v>4704464.4396855328</v>
      </c>
      <c r="R224" s="7">
        <f t="shared" si="3"/>
        <v>886650563.28741527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29614833.447964013</v>
      </c>
      <c r="I225" s="17">
        <v>0</v>
      </c>
      <c r="J225" s="17">
        <v>0</v>
      </c>
      <c r="K225" s="5">
        <v>0</v>
      </c>
      <c r="L225" s="5">
        <v>0</v>
      </c>
      <c r="M225" s="5">
        <v>164911625.88693994</v>
      </c>
      <c r="N225" s="6">
        <v>0</v>
      </c>
      <c r="O225" s="6">
        <v>0</v>
      </c>
      <c r="P225" s="6">
        <v>0</v>
      </c>
      <c r="Q225" s="6">
        <v>601052.06347222533</v>
      </c>
      <c r="R225" s="7">
        <f t="shared" si="3"/>
        <v>195127511.39837617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29279943.900452003</v>
      </c>
      <c r="I226" s="17">
        <v>0</v>
      </c>
      <c r="J226" s="17">
        <v>0</v>
      </c>
      <c r="K226" s="5">
        <v>0</v>
      </c>
      <c r="L226" s="5">
        <v>0</v>
      </c>
      <c r="M226" s="5">
        <v>150137271.84344655</v>
      </c>
      <c r="N226" s="6">
        <v>0</v>
      </c>
      <c r="O226" s="6">
        <v>0</v>
      </c>
      <c r="P226" s="6">
        <v>0</v>
      </c>
      <c r="Q226" s="6">
        <v>1237054.5915697895</v>
      </c>
      <c r="R226" s="7">
        <f t="shared" si="3"/>
        <v>180654270.33546835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44612050.398189992</v>
      </c>
      <c r="I227" s="17">
        <v>0</v>
      </c>
      <c r="J227" s="17">
        <v>0</v>
      </c>
      <c r="K227" s="5">
        <v>0</v>
      </c>
      <c r="L227" s="5">
        <v>0</v>
      </c>
      <c r="M227" s="5">
        <v>282795047.90024996</v>
      </c>
      <c r="N227" s="6">
        <v>0</v>
      </c>
      <c r="O227" s="6">
        <v>0</v>
      </c>
      <c r="P227" s="6">
        <v>0</v>
      </c>
      <c r="Q227" s="6">
        <v>1254951.1746663246</v>
      </c>
      <c r="R227" s="7">
        <f t="shared" si="3"/>
        <v>328662049.47310632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31731511.972850993</v>
      </c>
      <c r="I228" s="17">
        <v>0</v>
      </c>
      <c r="J228" s="17">
        <v>0</v>
      </c>
      <c r="K228" s="5">
        <v>0</v>
      </c>
      <c r="L228" s="5">
        <v>0</v>
      </c>
      <c r="M228" s="5">
        <v>131257571.1647238</v>
      </c>
      <c r="N228" s="6">
        <v>0</v>
      </c>
      <c r="O228" s="6">
        <v>0</v>
      </c>
      <c r="P228" s="6">
        <v>0</v>
      </c>
      <c r="Q228" s="6">
        <v>560866.85378165008</v>
      </c>
      <c r="R228" s="7">
        <f t="shared" si="3"/>
        <v>163549949.99135643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63488948.416290015</v>
      </c>
      <c r="I229" s="17">
        <v>0</v>
      </c>
      <c r="J229" s="17">
        <v>0</v>
      </c>
      <c r="K229" s="5">
        <v>0</v>
      </c>
      <c r="L229" s="5">
        <v>0</v>
      </c>
      <c r="M229" s="5">
        <v>284574006.38277185</v>
      </c>
      <c r="N229" s="6">
        <v>0</v>
      </c>
      <c r="O229" s="6">
        <v>0</v>
      </c>
      <c r="P229" s="6">
        <v>0</v>
      </c>
      <c r="Q229" s="6">
        <v>1805149.867169068</v>
      </c>
      <c r="R229" s="7">
        <f t="shared" si="3"/>
        <v>349868104.66623098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38953571.592759997</v>
      </c>
      <c r="I230" s="17">
        <v>0</v>
      </c>
      <c r="J230" s="17">
        <v>0</v>
      </c>
      <c r="K230" s="5">
        <v>0</v>
      </c>
      <c r="L230" s="5">
        <v>0</v>
      </c>
      <c r="M230" s="5">
        <v>177773388.53233096</v>
      </c>
      <c r="N230" s="6">
        <v>0</v>
      </c>
      <c r="O230" s="6">
        <v>0</v>
      </c>
      <c r="P230" s="6">
        <v>0</v>
      </c>
      <c r="Q230" s="6">
        <v>1170655.6062045246</v>
      </c>
      <c r="R230" s="7">
        <f t="shared" si="3"/>
        <v>217897615.73129547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30155160.036199003</v>
      </c>
      <c r="I231" s="17">
        <v>0</v>
      </c>
      <c r="J231" s="17">
        <v>0</v>
      </c>
      <c r="K231" s="5">
        <v>0</v>
      </c>
      <c r="L231" s="5">
        <v>0</v>
      </c>
      <c r="M231" s="5">
        <v>134856521.49782735</v>
      </c>
      <c r="N231" s="6">
        <v>0</v>
      </c>
      <c r="O231" s="6">
        <v>0</v>
      </c>
      <c r="P231" s="6">
        <v>0</v>
      </c>
      <c r="Q231" s="6">
        <v>810928.21373432712</v>
      </c>
      <c r="R231" s="7">
        <f t="shared" si="3"/>
        <v>165822609.74776068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71440344.38914001</v>
      </c>
      <c r="I232" s="17">
        <v>0</v>
      </c>
      <c r="J232" s="17">
        <v>0</v>
      </c>
      <c r="K232" s="5">
        <v>0</v>
      </c>
      <c r="L232" s="5">
        <v>0</v>
      </c>
      <c r="M232" s="5">
        <v>398834520.12764406</v>
      </c>
      <c r="N232" s="6">
        <v>0</v>
      </c>
      <c r="O232" s="6">
        <v>0</v>
      </c>
      <c r="P232" s="6">
        <v>0</v>
      </c>
      <c r="Q232" s="6">
        <v>1143460.7391104309</v>
      </c>
      <c r="R232" s="7">
        <f t="shared" si="3"/>
        <v>471418325.25589448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57514072.49773702</v>
      </c>
      <c r="I233" s="17">
        <v>0</v>
      </c>
      <c r="J233" s="17">
        <v>0</v>
      </c>
      <c r="K233" s="5">
        <v>0</v>
      </c>
      <c r="L233" s="5">
        <v>0</v>
      </c>
      <c r="M233" s="5">
        <v>356673434.99765491</v>
      </c>
      <c r="N233" s="6">
        <v>0</v>
      </c>
      <c r="O233" s="6">
        <v>0</v>
      </c>
      <c r="P233" s="6">
        <v>0</v>
      </c>
      <c r="Q233" s="6">
        <v>1311981.5713223489</v>
      </c>
      <c r="R233" s="7">
        <f t="shared" si="3"/>
        <v>415499489.06671429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17320162.470587999</v>
      </c>
      <c r="I234" s="17">
        <v>0</v>
      </c>
      <c r="J234" s="17">
        <v>0</v>
      </c>
      <c r="K234" s="5">
        <v>0</v>
      </c>
      <c r="L234" s="5">
        <v>0</v>
      </c>
      <c r="M234" s="5">
        <v>136744277.26872441</v>
      </c>
      <c r="N234" s="6">
        <v>0</v>
      </c>
      <c r="O234" s="6">
        <v>0</v>
      </c>
      <c r="P234" s="6">
        <v>0</v>
      </c>
      <c r="Q234" s="6">
        <v>743391.87865366752</v>
      </c>
      <c r="R234" s="7">
        <f t="shared" si="3"/>
        <v>154807831.61796609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15852675.665158004</v>
      </c>
      <c r="I235" s="17">
        <v>0</v>
      </c>
      <c r="J235" s="17">
        <v>0</v>
      </c>
      <c r="K235" s="5">
        <v>0</v>
      </c>
      <c r="L235" s="5">
        <v>0</v>
      </c>
      <c r="M235" s="5">
        <v>128300674.70916155</v>
      </c>
      <c r="N235" s="6">
        <v>0</v>
      </c>
      <c r="O235" s="6">
        <v>0</v>
      </c>
      <c r="P235" s="6">
        <v>0</v>
      </c>
      <c r="Q235" s="6">
        <v>706209.07232895109</v>
      </c>
      <c r="R235" s="7">
        <f t="shared" si="3"/>
        <v>144859559.44664851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48451961.728506029</v>
      </c>
      <c r="I236" s="17">
        <v>0</v>
      </c>
      <c r="J236" s="17">
        <v>0</v>
      </c>
      <c r="K236" s="5">
        <v>0</v>
      </c>
      <c r="L236" s="5">
        <v>0</v>
      </c>
      <c r="M236" s="5">
        <v>515577529.43496341</v>
      </c>
      <c r="N236" s="6">
        <v>0</v>
      </c>
      <c r="O236" s="6">
        <v>0</v>
      </c>
      <c r="P236" s="6">
        <v>0</v>
      </c>
      <c r="Q236" s="6">
        <v>1234315.5976950324</v>
      </c>
      <c r="R236" s="7">
        <f t="shared" si="3"/>
        <v>565263806.76116443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43954162.416289985</v>
      </c>
      <c r="I237" s="17">
        <v>0</v>
      </c>
      <c r="J237" s="17">
        <v>0</v>
      </c>
      <c r="K237" s="5">
        <v>0</v>
      </c>
      <c r="L237" s="5">
        <v>0</v>
      </c>
      <c r="M237" s="5">
        <v>230007052.26032424</v>
      </c>
      <c r="N237" s="6">
        <v>0</v>
      </c>
      <c r="O237" s="6">
        <v>0</v>
      </c>
      <c r="P237" s="6">
        <v>0</v>
      </c>
      <c r="Q237" s="6">
        <v>1519430.0094884085</v>
      </c>
      <c r="R237" s="7">
        <f t="shared" si="3"/>
        <v>275480644.68610263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85963572.805431008</v>
      </c>
      <c r="I238" s="17">
        <v>0</v>
      </c>
      <c r="J238" s="17">
        <v>0</v>
      </c>
      <c r="K238" s="5">
        <v>0</v>
      </c>
      <c r="L238" s="5">
        <v>0</v>
      </c>
      <c r="M238" s="5">
        <v>527860764.78743088</v>
      </c>
      <c r="N238" s="6">
        <v>0</v>
      </c>
      <c r="O238" s="6">
        <v>0</v>
      </c>
      <c r="P238" s="6">
        <v>0</v>
      </c>
      <c r="Q238" s="6">
        <v>3703395.0411441871</v>
      </c>
      <c r="R238" s="7">
        <f t="shared" si="3"/>
        <v>617527732.63400602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41912607.873302996</v>
      </c>
      <c r="I239" s="17">
        <v>0</v>
      </c>
      <c r="J239" s="17">
        <v>0</v>
      </c>
      <c r="K239" s="5">
        <v>0</v>
      </c>
      <c r="L239" s="5">
        <v>0</v>
      </c>
      <c r="M239" s="5">
        <v>248130858.1902436</v>
      </c>
      <c r="N239" s="6">
        <v>0</v>
      </c>
      <c r="O239" s="6">
        <v>0</v>
      </c>
      <c r="P239" s="6">
        <v>0</v>
      </c>
      <c r="Q239" s="6">
        <v>1393597.0758119263</v>
      </c>
      <c r="R239" s="7">
        <f t="shared" si="3"/>
        <v>291437063.13935852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25593104.986424997</v>
      </c>
      <c r="I240" s="17">
        <v>0</v>
      </c>
      <c r="J240" s="17">
        <v>0</v>
      </c>
      <c r="K240" s="5">
        <v>0</v>
      </c>
      <c r="L240" s="5">
        <v>0</v>
      </c>
      <c r="M240" s="5">
        <v>116569691.04772626</v>
      </c>
      <c r="N240" s="6">
        <v>0</v>
      </c>
      <c r="O240" s="6">
        <v>0</v>
      </c>
      <c r="P240" s="6">
        <v>0</v>
      </c>
      <c r="Q240" s="6">
        <v>585442.49355547957</v>
      </c>
      <c r="R240" s="7">
        <f t="shared" si="3"/>
        <v>142748238.52770674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57876285.140271008</v>
      </c>
      <c r="I241" s="17">
        <v>0</v>
      </c>
      <c r="J241" s="17">
        <v>0</v>
      </c>
      <c r="K241" s="5">
        <v>0</v>
      </c>
      <c r="L241" s="5">
        <v>0</v>
      </c>
      <c r="M241" s="5">
        <v>224214590.19638819</v>
      </c>
      <c r="N241" s="6">
        <v>0</v>
      </c>
      <c r="O241" s="6">
        <v>0</v>
      </c>
      <c r="P241" s="6">
        <v>0</v>
      </c>
      <c r="Q241" s="6">
        <v>1068884.82</v>
      </c>
      <c r="R241" s="7">
        <f t="shared" si="3"/>
        <v>283159760.15665919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57798083.692306995</v>
      </c>
      <c r="I242" s="17">
        <v>0</v>
      </c>
      <c r="J242" s="17">
        <v>0</v>
      </c>
      <c r="K242" s="5">
        <v>0</v>
      </c>
      <c r="L242" s="5">
        <v>0</v>
      </c>
      <c r="M242" s="5">
        <v>256015923.59006464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316990749.53350925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15822182.425339006</v>
      </c>
      <c r="I243" s="17">
        <v>0</v>
      </c>
      <c r="J243" s="17">
        <v>0</v>
      </c>
      <c r="K243" s="5">
        <v>0</v>
      </c>
      <c r="L243" s="5">
        <v>0</v>
      </c>
      <c r="M243" s="5">
        <v>92492337.780037969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109811387.95423938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6465998.3981900997</v>
      </c>
      <c r="I244" s="17">
        <v>0</v>
      </c>
      <c r="J244" s="17">
        <v>0</v>
      </c>
      <c r="K244" s="5">
        <v>0</v>
      </c>
      <c r="L244" s="5">
        <v>0</v>
      </c>
      <c r="M244" s="5">
        <v>27965120.108333167</v>
      </c>
      <c r="N244" s="6">
        <v>2705251.1762885535</v>
      </c>
      <c r="O244" s="6">
        <v>0</v>
      </c>
      <c r="P244" s="6">
        <v>0</v>
      </c>
      <c r="Q244" s="6">
        <v>239006.61183274162</v>
      </c>
      <c r="R244" s="7">
        <f t="shared" si="3"/>
        <v>37375376.294644557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4986325.2398190014</v>
      </c>
      <c r="I245" s="17">
        <v>0</v>
      </c>
      <c r="J245" s="17">
        <v>0</v>
      </c>
      <c r="K245" s="5">
        <v>0</v>
      </c>
      <c r="L245" s="5">
        <v>0</v>
      </c>
      <c r="M245" s="5">
        <v>26592799.889199466</v>
      </c>
      <c r="N245" s="6">
        <v>3033369.5204886897</v>
      </c>
      <c r="O245" s="6">
        <v>0</v>
      </c>
      <c r="P245" s="6">
        <v>0</v>
      </c>
      <c r="Q245" s="6">
        <v>221863.07412816072</v>
      </c>
      <c r="R245" s="7">
        <f t="shared" si="3"/>
        <v>34834357.723635316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173965402.44343996</v>
      </c>
      <c r="I246" s="17">
        <v>0</v>
      </c>
      <c r="J246" s="17">
        <v>0</v>
      </c>
      <c r="K246" s="5">
        <v>0</v>
      </c>
      <c r="L246" s="5">
        <v>0</v>
      </c>
      <c r="M246" s="5">
        <v>759811950.14998615</v>
      </c>
      <c r="N246" s="6">
        <v>0</v>
      </c>
      <c r="O246" s="6">
        <v>0</v>
      </c>
      <c r="P246" s="6">
        <v>0</v>
      </c>
      <c r="Q246" s="6">
        <v>7046934.7010235973</v>
      </c>
      <c r="R246" s="7">
        <f t="shared" si="3"/>
        <v>940824287.29444969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75160925.457013965</v>
      </c>
      <c r="I247" s="17">
        <v>0</v>
      </c>
      <c r="J247" s="17">
        <v>0</v>
      </c>
      <c r="K247" s="5">
        <v>0</v>
      </c>
      <c r="L247" s="5">
        <v>0</v>
      </c>
      <c r="M247" s="5">
        <v>373621889.41822475</v>
      </c>
      <c r="N247" s="6">
        <v>0</v>
      </c>
      <c r="O247" s="6">
        <v>0</v>
      </c>
      <c r="P247" s="6">
        <v>0</v>
      </c>
      <c r="Q247" s="6">
        <v>2048485.413445171</v>
      </c>
      <c r="R247" s="7">
        <f t="shared" si="3"/>
        <v>450831300.28868389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336534735.40270996</v>
      </c>
      <c r="I248" s="17">
        <v>0</v>
      </c>
      <c r="J248" s="17">
        <v>0</v>
      </c>
      <c r="K248" s="5">
        <v>0</v>
      </c>
      <c r="L248" s="5">
        <v>0</v>
      </c>
      <c r="M248" s="5">
        <v>2035120729.2225142</v>
      </c>
      <c r="N248" s="6">
        <v>0</v>
      </c>
      <c r="O248" s="6">
        <v>0</v>
      </c>
      <c r="P248" s="6">
        <v>0</v>
      </c>
      <c r="Q248" s="6">
        <v>9035980.7088990882</v>
      </c>
      <c r="R248" s="7">
        <f t="shared" si="3"/>
        <v>2380691445.3341231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2836218.497737499</v>
      </c>
      <c r="I249" s="17">
        <v>0</v>
      </c>
      <c r="J249" s="17">
        <v>0</v>
      </c>
      <c r="K249" s="5">
        <v>0</v>
      </c>
      <c r="L249" s="5">
        <v>0</v>
      </c>
      <c r="M249" s="5">
        <v>23367197.931868561</v>
      </c>
      <c r="N249" s="6">
        <v>0</v>
      </c>
      <c r="O249" s="6">
        <v>0</v>
      </c>
      <c r="P249" s="6">
        <v>0</v>
      </c>
      <c r="Q249" s="6">
        <v>229017.8111009135</v>
      </c>
      <c r="R249" s="7">
        <f t="shared" si="3"/>
        <v>26432434.240706973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117133414.52489007</v>
      </c>
      <c r="I250" s="17">
        <v>0</v>
      </c>
      <c r="J250" s="17">
        <v>0</v>
      </c>
      <c r="K250" s="5">
        <v>0</v>
      </c>
      <c r="L250" s="5">
        <v>0</v>
      </c>
      <c r="M250" s="5">
        <v>651819602.46464014</v>
      </c>
      <c r="N250" s="6">
        <v>0</v>
      </c>
      <c r="O250" s="6">
        <v>0</v>
      </c>
      <c r="P250" s="6">
        <v>0</v>
      </c>
      <c r="Q250" s="6">
        <v>2612212.9535634811</v>
      </c>
      <c r="R250" s="7">
        <f t="shared" si="3"/>
        <v>771565229.94309366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74734619.276019037</v>
      </c>
      <c r="I251" s="17">
        <v>0</v>
      </c>
      <c r="J251" s="17">
        <v>0</v>
      </c>
      <c r="K251" s="5">
        <v>0</v>
      </c>
      <c r="L251" s="5">
        <v>0</v>
      </c>
      <c r="M251" s="5">
        <v>418978933.95524174</v>
      </c>
      <c r="N251" s="6">
        <v>0</v>
      </c>
      <c r="O251" s="6">
        <v>0</v>
      </c>
      <c r="P251" s="6">
        <v>0</v>
      </c>
      <c r="Q251" s="6">
        <v>2197735.0411825962</v>
      </c>
      <c r="R251" s="7">
        <f t="shared" si="3"/>
        <v>495911288.27244335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35035092.787330002</v>
      </c>
      <c r="I252" s="17">
        <v>0</v>
      </c>
      <c r="J252" s="17">
        <v>0</v>
      </c>
      <c r="K252" s="5">
        <v>0</v>
      </c>
      <c r="L252" s="5">
        <v>0</v>
      </c>
      <c r="M252" s="5">
        <v>195511453.66429481</v>
      </c>
      <c r="N252" s="6">
        <v>0</v>
      </c>
      <c r="O252" s="6">
        <v>0</v>
      </c>
      <c r="P252" s="6">
        <v>0</v>
      </c>
      <c r="Q252" s="6">
        <v>1093281.4588174038</v>
      </c>
      <c r="R252" s="7">
        <f t="shared" si="3"/>
        <v>231639827.9104422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16017364.425339006</v>
      </c>
      <c r="I253" s="17">
        <v>0</v>
      </c>
      <c r="J253" s="17">
        <v>0</v>
      </c>
      <c r="K253" s="5">
        <v>0</v>
      </c>
      <c r="L253" s="5">
        <v>0</v>
      </c>
      <c r="M253" s="5">
        <v>102428474.09780708</v>
      </c>
      <c r="N253" s="6">
        <v>0</v>
      </c>
      <c r="O253" s="6">
        <v>0</v>
      </c>
      <c r="P253" s="6">
        <v>0</v>
      </c>
      <c r="Q253" s="6">
        <v>488910.73515134159</v>
      </c>
      <c r="R253" s="7">
        <f t="shared" si="3"/>
        <v>118934749.25829743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4373384.208144702</v>
      </c>
      <c r="I254" s="17">
        <v>0</v>
      </c>
      <c r="J254" s="17">
        <v>0</v>
      </c>
      <c r="K254" s="5">
        <v>0</v>
      </c>
      <c r="L254" s="5">
        <v>0</v>
      </c>
      <c r="M254" s="5">
        <v>35834649.636683308</v>
      </c>
      <c r="N254" s="6">
        <v>0</v>
      </c>
      <c r="O254" s="6">
        <v>0</v>
      </c>
      <c r="P254" s="6">
        <v>0</v>
      </c>
      <c r="Q254" s="6">
        <v>356895.40280807461</v>
      </c>
      <c r="R254" s="7">
        <f t="shared" si="3"/>
        <v>40564929.247636087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26136815.728506997</v>
      </c>
      <c r="I255" s="17">
        <v>0</v>
      </c>
      <c r="J255" s="17">
        <v>0</v>
      </c>
      <c r="K255" s="5">
        <v>0</v>
      </c>
      <c r="L255" s="5">
        <v>0</v>
      </c>
      <c r="M255" s="5">
        <v>161709935.20105779</v>
      </c>
      <c r="N255" s="6">
        <v>0</v>
      </c>
      <c r="O255" s="6">
        <v>0</v>
      </c>
      <c r="P255" s="6">
        <v>0</v>
      </c>
      <c r="Q255" s="6">
        <v>1250909.714650474</v>
      </c>
      <c r="R255" s="7">
        <f t="shared" si="3"/>
        <v>189097660.64421526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13142767.502262004</v>
      </c>
      <c r="I256" s="17">
        <v>0</v>
      </c>
      <c r="J256" s="17">
        <v>0</v>
      </c>
      <c r="K256" s="5">
        <v>0</v>
      </c>
      <c r="L256" s="5">
        <v>0</v>
      </c>
      <c r="M256" s="5">
        <v>74285452.568033487</v>
      </c>
      <c r="N256" s="6">
        <v>0</v>
      </c>
      <c r="O256" s="6">
        <v>0</v>
      </c>
      <c r="P256" s="6">
        <v>0</v>
      </c>
      <c r="Q256" s="6">
        <v>815373.29859628621</v>
      </c>
      <c r="R256" s="7">
        <f t="shared" si="3"/>
        <v>88243593.368891776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17458941.230769008</v>
      </c>
      <c r="I257" s="17">
        <v>0</v>
      </c>
      <c r="J257" s="17">
        <v>0</v>
      </c>
      <c r="K257" s="5">
        <v>0</v>
      </c>
      <c r="L257" s="5">
        <v>0</v>
      </c>
      <c r="M257" s="5">
        <v>99642713.866917595</v>
      </c>
      <c r="N257" s="6">
        <v>0</v>
      </c>
      <c r="O257" s="6">
        <v>0</v>
      </c>
      <c r="P257" s="6">
        <v>0</v>
      </c>
      <c r="Q257" s="6">
        <v>505929.5867532398</v>
      </c>
      <c r="R257" s="7">
        <f t="shared" si="3"/>
        <v>117607584.68443984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9409972.1628959998</v>
      </c>
      <c r="I258" s="17">
        <v>0</v>
      </c>
      <c r="J258" s="17">
        <v>0</v>
      </c>
      <c r="K258" s="5">
        <v>0</v>
      </c>
      <c r="L258" s="5">
        <v>0</v>
      </c>
      <c r="M258" s="5">
        <v>60540271.437410407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70337444.544683591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63941160.343891025</v>
      </c>
      <c r="I259" s="17">
        <v>0</v>
      </c>
      <c r="J259" s="17">
        <v>0</v>
      </c>
      <c r="K259" s="5">
        <v>0</v>
      </c>
      <c r="L259" s="5">
        <v>0</v>
      </c>
      <c r="M259" s="5">
        <v>322475081.89487064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389199810.08823329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7502216.0814479962</v>
      </c>
      <c r="I260" s="17">
        <v>0</v>
      </c>
      <c r="J260" s="17">
        <v>0</v>
      </c>
      <c r="K260" s="5">
        <v>0</v>
      </c>
      <c r="L260" s="5">
        <v>0</v>
      </c>
      <c r="M260" s="5">
        <v>46377549.593808427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54266246.881407596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339276880.88687992</v>
      </c>
      <c r="I261" s="17">
        <v>0</v>
      </c>
      <c r="J261" s="17">
        <v>0</v>
      </c>
      <c r="K261" s="5">
        <v>0</v>
      </c>
      <c r="L261" s="5">
        <v>0</v>
      </c>
      <c r="M261" s="5">
        <v>1834407095.2187257</v>
      </c>
      <c r="N261" s="6">
        <v>0</v>
      </c>
      <c r="O261" s="6">
        <v>0</v>
      </c>
      <c r="P261" s="6">
        <v>0</v>
      </c>
      <c r="Q261" s="6">
        <v>15429955.140000002</v>
      </c>
      <c r="R261" s="7">
        <f t="shared" si="3"/>
        <v>2189113931.2456055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3288178.5520361997</v>
      </c>
      <c r="I262" s="17">
        <v>0</v>
      </c>
      <c r="J262" s="17">
        <v>0</v>
      </c>
      <c r="K262" s="5">
        <v>0</v>
      </c>
      <c r="L262" s="5">
        <v>0</v>
      </c>
      <c r="M262" s="5">
        <v>19059597.822009888</v>
      </c>
      <c r="N262" s="6">
        <v>0</v>
      </c>
      <c r="O262" s="6">
        <v>0</v>
      </c>
      <c r="P262" s="6">
        <v>0</v>
      </c>
      <c r="Q262" s="6">
        <v>23225.22</v>
      </c>
      <c r="R262" s="7">
        <f t="shared" si="3"/>
        <v>22371001.594046086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40991749.800904989</v>
      </c>
      <c r="I263" s="17">
        <v>0</v>
      </c>
      <c r="J263" s="17">
        <v>32028524</v>
      </c>
      <c r="K263" s="5">
        <v>0</v>
      </c>
      <c r="L263" s="5">
        <v>377880254.21387547</v>
      </c>
      <c r="M263" s="5">
        <v>0</v>
      </c>
      <c r="N263" s="6">
        <v>0</v>
      </c>
      <c r="O263" s="6">
        <v>0</v>
      </c>
      <c r="P263" s="6">
        <v>1973190.7800000003</v>
      </c>
      <c r="Q263" s="6">
        <v>0</v>
      </c>
      <c r="R263" s="7">
        <f t="shared" si="3"/>
        <v>452873718.79478043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16547573.773755997</v>
      </c>
      <c r="I264" s="17">
        <v>0</v>
      </c>
      <c r="J264" s="17">
        <v>12485015.773755997</v>
      </c>
      <c r="K264" s="5">
        <v>0</v>
      </c>
      <c r="L264" s="5">
        <v>152851927.09877819</v>
      </c>
      <c r="M264" s="5">
        <v>0</v>
      </c>
      <c r="N264" s="6">
        <v>0</v>
      </c>
      <c r="O264" s="6">
        <v>0</v>
      </c>
      <c r="P264" s="6">
        <v>1174448.7</v>
      </c>
      <c r="Q264" s="6">
        <v>0</v>
      </c>
      <c r="R264" s="7">
        <f t="shared" ref="R264:R327" si="4">+SUM(G264:Q264)</f>
        <v>183058965.34629017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34006396.814478993</v>
      </c>
      <c r="I265" s="17">
        <v>0</v>
      </c>
      <c r="J265" s="17">
        <v>33618699.122171998</v>
      </c>
      <c r="K265" s="5">
        <v>0</v>
      </c>
      <c r="L265" s="5">
        <v>339665147.78906</v>
      </c>
      <c r="M265" s="5">
        <v>0</v>
      </c>
      <c r="N265" s="6">
        <v>0</v>
      </c>
      <c r="O265" s="6">
        <v>0</v>
      </c>
      <c r="P265" s="6">
        <v>2314237.6799999997</v>
      </c>
      <c r="Q265" s="6">
        <v>0</v>
      </c>
      <c r="R265" s="7">
        <f t="shared" si="4"/>
        <v>409604481.405711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32553397.067873001</v>
      </c>
      <c r="I266" s="17">
        <v>0</v>
      </c>
      <c r="J266" s="17">
        <v>32303714.977375984</v>
      </c>
      <c r="K266" s="5">
        <v>0</v>
      </c>
      <c r="L266" s="5">
        <v>266205447.1354391</v>
      </c>
      <c r="M266" s="5">
        <v>0</v>
      </c>
      <c r="N266" s="6">
        <v>0</v>
      </c>
      <c r="O266" s="6">
        <v>0</v>
      </c>
      <c r="P266" s="6">
        <v>2329321.6799999997</v>
      </c>
      <c r="Q266" s="6">
        <v>0</v>
      </c>
      <c r="R266" s="7">
        <f t="shared" si="4"/>
        <v>333391880.86068809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26271823.384615004</v>
      </c>
      <c r="I267" s="17">
        <v>0</v>
      </c>
      <c r="J267" s="17">
        <v>16089821.420814008</v>
      </c>
      <c r="K267" s="5">
        <v>0</v>
      </c>
      <c r="L267" s="5">
        <v>252219560.15236992</v>
      </c>
      <c r="M267" s="5">
        <v>0</v>
      </c>
      <c r="N267" s="6">
        <v>0</v>
      </c>
      <c r="O267" s="6">
        <v>0</v>
      </c>
      <c r="P267" s="6">
        <v>2095702.92</v>
      </c>
      <c r="Q267" s="6">
        <v>0</v>
      </c>
      <c r="R267" s="7">
        <f t="shared" si="4"/>
        <v>296676907.87779897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77344769.058823943</v>
      </c>
      <c r="I268" s="17">
        <v>0</v>
      </c>
      <c r="J268" s="17">
        <v>74125736.099547029</v>
      </c>
      <c r="K268" s="5">
        <v>0</v>
      </c>
      <c r="L268" s="5">
        <v>670248912.63192761</v>
      </c>
      <c r="M268" s="5">
        <v>0</v>
      </c>
      <c r="N268" s="6">
        <v>0</v>
      </c>
      <c r="O268" s="6">
        <v>0</v>
      </c>
      <c r="P268" s="6">
        <v>4275766.4399999995</v>
      </c>
      <c r="Q268" s="6">
        <v>0</v>
      </c>
      <c r="R268" s="7">
        <f t="shared" si="4"/>
        <v>825995184.23029864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44403447.728505969</v>
      </c>
      <c r="I269" s="17">
        <v>0</v>
      </c>
      <c r="J269" s="17">
        <v>43897602.886878014</v>
      </c>
      <c r="K269" s="5">
        <v>0</v>
      </c>
      <c r="L269" s="5">
        <v>532817814.76347172</v>
      </c>
      <c r="M269" s="5">
        <v>0</v>
      </c>
      <c r="N269" s="6">
        <v>0</v>
      </c>
      <c r="O269" s="6">
        <v>0</v>
      </c>
      <c r="P269" s="6">
        <v>2407182.12</v>
      </c>
      <c r="Q269" s="6">
        <v>0</v>
      </c>
      <c r="R269" s="7">
        <f t="shared" si="4"/>
        <v>623526047.49885571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33767584.244343996</v>
      </c>
      <c r="I270" s="17">
        <v>0</v>
      </c>
      <c r="J270" s="17">
        <v>26248002.135747015</v>
      </c>
      <c r="K270" s="5">
        <v>0</v>
      </c>
      <c r="L270" s="5">
        <v>429550356.77599078</v>
      </c>
      <c r="M270" s="5">
        <v>0</v>
      </c>
      <c r="N270" s="6">
        <v>0</v>
      </c>
      <c r="O270" s="6">
        <v>0</v>
      </c>
      <c r="P270" s="6">
        <v>2361712.86</v>
      </c>
      <c r="Q270" s="6">
        <v>0</v>
      </c>
      <c r="R270" s="7">
        <f t="shared" si="4"/>
        <v>491927656.01608181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75557726.588235021</v>
      </c>
      <c r="I271" s="17">
        <v>0</v>
      </c>
      <c r="J271" s="17">
        <v>74507997.918552041</v>
      </c>
      <c r="K271" s="5">
        <v>0</v>
      </c>
      <c r="L271" s="5">
        <v>771480062.32714438</v>
      </c>
      <c r="M271" s="5">
        <v>0</v>
      </c>
      <c r="N271" s="6">
        <v>0</v>
      </c>
      <c r="O271" s="6">
        <v>0</v>
      </c>
      <c r="P271" s="6">
        <v>4653957.78</v>
      </c>
      <c r="Q271" s="6">
        <v>0</v>
      </c>
      <c r="R271" s="7">
        <f t="shared" si="4"/>
        <v>926199744.61393142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52881406.380091012</v>
      </c>
      <c r="I272" s="17">
        <v>0</v>
      </c>
      <c r="J272" s="17">
        <v>33771454.199095011</v>
      </c>
      <c r="K272" s="5">
        <v>0</v>
      </c>
      <c r="L272" s="5">
        <v>634407619.64551711</v>
      </c>
      <c r="M272" s="5">
        <v>0</v>
      </c>
      <c r="N272" s="6">
        <v>0</v>
      </c>
      <c r="O272" s="6">
        <v>0</v>
      </c>
      <c r="P272" s="6">
        <v>4231517.4000000004</v>
      </c>
      <c r="Q272" s="6">
        <v>0</v>
      </c>
      <c r="R272" s="7">
        <f t="shared" si="4"/>
        <v>725291997.62470305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19341316.009050012</v>
      </c>
      <c r="I273" s="17">
        <v>0</v>
      </c>
      <c r="J273" s="17">
        <v>11391329.140271991</v>
      </c>
      <c r="K273" s="5">
        <v>0</v>
      </c>
      <c r="L273" s="5">
        <v>270772946.03282118</v>
      </c>
      <c r="M273" s="5">
        <v>0</v>
      </c>
      <c r="N273" s="6">
        <v>0</v>
      </c>
      <c r="O273" s="6">
        <v>0</v>
      </c>
      <c r="P273" s="6">
        <v>2194421.7600000002</v>
      </c>
      <c r="Q273" s="6">
        <v>0</v>
      </c>
      <c r="R273" s="7">
        <f t="shared" si="4"/>
        <v>303700012.9421432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11810451.303167</v>
      </c>
      <c r="I274" s="17">
        <v>0</v>
      </c>
      <c r="J274" s="17">
        <v>16434117.610860005</v>
      </c>
      <c r="K274" s="5">
        <v>0</v>
      </c>
      <c r="L274" s="5">
        <v>101249013.24479273</v>
      </c>
      <c r="M274" s="5">
        <v>0</v>
      </c>
      <c r="N274" s="6">
        <v>0</v>
      </c>
      <c r="O274" s="6">
        <v>0</v>
      </c>
      <c r="P274" s="6">
        <v>529560.9</v>
      </c>
      <c r="Q274" s="6">
        <v>0</v>
      </c>
      <c r="R274" s="7">
        <f t="shared" si="4"/>
        <v>130023143.05881974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11557705.828053996</v>
      </c>
      <c r="I275" s="17">
        <v>0</v>
      </c>
      <c r="J275" s="17">
        <v>22025938.316741988</v>
      </c>
      <c r="K275" s="5">
        <v>0</v>
      </c>
      <c r="L275" s="5">
        <v>105153282.87867716</v>
      </c>
      <c r="M275" s="5">
        <v>0</v>
      </c>
      <c r="N275" s="6">
        <v>0</v>
      </c>
      <c r="O275" s="6">
        <v>0</v>
      </c>
      <c r="P275" s="6">
        <v>504752.76</v>
      </c>
      <c r="Q275" s="6">
        <v>0</v>
      </c>
      <c r="R275" s="7">
        <f t="shared" si="4"/>
        <v>139241679.78347313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30423124.524886996</v>
      </c>
      <c r="I276" s="17">
        <v>0</v>
      </c>
      <c r="J276" s="17">
        <v>24692072.09049803</v>
      </c>
      <c r="K276" s="5">
        <v>0</v>
      </c>
      <c r="L276" s="5">
        <v>315584790.35714531</v>
      </c>
      <c r="M276" s="5">
        <v>0</v>
      </c>
      <c r="N276" s="6">
        <v>0</v>
      </c>
      <c r="O276" s="6">
        <v>0</v>
      </c>
      <c r="P276" s="6">
        <v>2624585.2200000002</v>
      </c>
      <c r="Q276" s="6">
        <v>0</v>
      </c>
      <c r="R276" s="7">
        <f t="shared" si="4"/>
        <v>373324572.19253039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36588916.995474994</v>
      </c>
      <c r="I277" s="17">
        <v>0</v>
      </c>
      <c r="J277" s="17">
        <v>26112555.927601993</v>
      </c>
      <c r="K277" s="5">
        <v>0</v>
      </c>
      <c r="L277" s="5">
        <v>348452739.27782375</v>
      </c>
      <c r="M277" s="5">
        <v>0</v>
      </c>
      <c r="N277" s="6">
        <v>0</v>
      </c>
      <c r="O277" s="6">
        <v>0</v>
      </c>
      <c r="P277" s="6">
        <v>2498954.94</v>
      </c>
      <c r="Q277" s="6">
        <v>0</v>
      </c>
      <c r="R277" s="7">
        <f t="shared" si="4"/>
        <v>413653167.14090073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73655659.167420983</v>
      </c>
      <c r="I278" s="17">
        <v>0</v>
      </c>
      <c r="J278" s="17">
        <v>66523648.10859704</v>
      </c>
      <c r="K278" s="5">
        <v>0</v>
      </c>
      <c r="L278" s="5">
        <v>596166064.44698155</v>
      </c>
      <c r="M278" s="5">
        <v>0</v>
      </c>
      <c r="N278" s="6">
        <v>0</v>
      </c>
      <c r="O278" s="6">
        <v>0</v>
      </c>
      <c r="P278" s="6">
        <v>2981205.72</v>
      </c>
      <c r="Q278" s="6">
        <v>0</v>
      </c>
      <c r="R278" s="7">
        <f t="shared" si="4"/>
        <v>739326577.4429996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28016705.728507012</v>
      </c>
      <c r="I279" s="17">
        <v>0</v>
      </c>
      <c r="J279" s="17">
        <v>26594783.882353008</v>
      </c>
      <c r="K279" s="5">
        <v>0</v>
      </c>
      <c r="L279" s="5">
        <v>288140830.43517423</v>
      </c>
      <c r="M279" s="5">
        <v>0</v>
      </c>
      <c r="N279" s="6">
        <v>0</v>
      </c>
      <c r="O279" s="6">
        <v>0</v>
      </c>
      <c r="P279" s="6">
        <v>1227318.8400000001</v>
      </c>
      <c r="Q279" s="6">
        <v>0</v>
      </c>
      <c r="R279" s="7">
        <f t="shared" si="4"/>
        <v>343979638.88603419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42766072.941177011</v>
      </c>
      <c r="I280" s="17">
        <v>0</v>
      </c>
      <c r="J280" s="17">
        <v>30378780.352940977</v>
      </c>
      <c r="K280" s="5">
        <v>0</v>
      </c>
      <c r="L280" s="5">
        <v>383928055.63974983</v>
      </c>
      <c r="M280" s="5">
        <v>0</v>
      </c>
      <c r="N280" s="6">
        <v>0</v>
      </c>
      <c r="O280" s="6">
        <v>0</v>
      </c>
      <c r="P280" s="6">
        <v>2622780</v>
      </c>
      <c r="Q280" s="6">
        <v>0</v>
      </c>
      <c r="R280" s="7">
        <f t="shared" si="4"/>
        <v>459695688.93386781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44404528.434390008</v>
      </c>
      <c r="I281" s="17">
        <v>0</v>
      </c>
      <c r="J281" s="17">
        <v>30802159.565611005</v>
      </c>
      <c r="K281" s="5">
        <v>0</v>
      </c>
      <c r="L281" s="5">
        <v>372781840.96683973</v>
      </c>
      <c r="M281" s="5">
        <v>0</v>
      </c>
      <c r="N281" s="6">
        <v>0</v>
      </c>
      <c r="O281" s="6">
        <v>0</v>
      </c>
      <c r="P281" s="6">
        <v>3119926.68</v>
      </c>
      <c r="Q281" s="6">
        <v>0</v>
      </c>
      <c r="R281" s="7">
        <f t="shared" si="4"/>
        <v>451108455.64684075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37354890.86877799</v>
      </c>
      <c r="I282" s="17">
        <v>0</v>
      </c>
      <c r="J282" s="17">
        <v>33535258.280543029</v>
      </c>
      <c r="K282" s="5">
        <v>0</v>
      </c>
      <c r="L282" s="5">
        <v>383781093.59407872</v>
      </c>
      <c r="M282" s="5">
        <v>0</v>
      </c>
      <c r="N282" s="6">
        <v>0</v>
      </c>
      <c r="O282" s="6">
        <v>0</v>
      </c>
      <c r="P282" s="6">
        <v>1930104.72</v>
      </c>
      <c r="Q282" s="6">
        <v>0</v>
      </c>
      <c r="R282" s="7">
        <f t="shared" si="4"/>
        <v>456601347.46339977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90383262.434388995</v>
      </c>
      <c r="I283" s="17">
        <v>0</v>
      </c>
      <c r="J283" s="17">
        <v>54920150.063349009</v>
      </c>
      <c r="K283" s="5">
        <v>0</v>
      </c>
      <c r="L283" s="5">
        <v>744356206.21848178</v>
      </c>
      <c r="M283" s="5">
        <v>0</v>
      </c>
      <c r="N283" s="6">
        <v>0</v>
      </c>
      <c r="O283" s="6">
        <v>0</v>
      </c>
      <c r="P283" s="6">
        <v>4008307.32</v>
      </c>
      <c r="Q283" s="6">
        <v>0</v>
      </c>
      <c r="R283" s="7">
        <f t="shared" si="4"/>
        <v>893667926.03621984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14599983.203620002</v>
      </c>
      <c r="I284" s="17">
        <v>0</v>
      </c>
      <c r="J284" s="17">
        <v>6741775.5384615958</v>
      </c>
      <c r="K284" s="5">
        <v>0</v>
      </c>
      <c r="L284" s="5">
        <v>120024228.95685802</v>
      </c>
      <c r="M284" s="5">
        <v>0</v>
      </c>
      <c r="N284" s="6">
        <v>0</v>
      </c>
      <c r="O284" s="6">
        <v>0</v>
      </c>
      <c r="P284" s="6">
        <v>1250378.46</v>
      </c>
      <c r="Q284" s="6">
        <v>0</v>
      </c>
      <c r="R284" s="7">
        <f t="shared" si="4"/>
        <v>142616366.15893963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42579252.153845012</v>
      </c>
      <c r="I285" s="17">
        <v>0</v>
      </c>
      <c r="J285" s="17">
        <v>31426301.601809978</v>
      </c>
      <c r="K285" s="5">
        <v>0</v>
      </c>
      <c r="L285" s="5">
        <v>379247022.30043125</v>
      </c>
      <c r="M285" s="5">
        <v>0</v>
      </c>
      <c r="N285" s="6">
        <v>0</v>
      </c>
      <c r="O285" s="6">
        <v>0</v>
      </c>
      <c r="P285" s="6">
        <v>2307172.3200000003</v>
      </c>
      <c r="Q285" s="6">
        <v>0</v>
      </c>
      <c r="R285" s="7">
        <f t="shared" si="4"/>
        <v>455559748.37608624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66890380.515838027</v>
      </c>
      <c r="I286" s="17">
        <v>0</v>
      </c>
      <c r="J286" s="17">
        <v>80050551.746605992</v>
      </c>
      <c r="K286" s="5">
        <v>0</v>
      </c>
      <c r="L286" s="5">
        <v>776786834.68543565</v>
      </c>
      <c r="M286" s="5">
        <v>0</v>
      </c>
      <c r="N286" s="6">
        <v>0</v>
      </c>
      <c r="O286" s="6">
        <v>0</v>
      </c>
      <c r="P286" s="6">
        <v>3865909.1400000006</v>
      </c>
      <c r="Q286" s="6">
        <v>0</v>
      </c>
      <c r="R286" s="7">
        <f t="shared" si="4"/>
        <v>927593676.08787966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47505204.579186022</v>
      </c>
      <c r="I287" s="17">
        <v>0</v>
      </c>
      <c r="J287" s="17">
        <v>26411568.76018101</v>
      </c>
      <c r="K287" s="5">
        <v>0</v>
      </c>
      <c r="L287" s="5">
        <v>408292151.57234037</v>
      </c>
      <c r="M287" s="5">
        <v>0</v>
      </c>
      <c r="N287" s="6">
        <v>0</v>
      </c>
      <c r="O287" s="6">
        <v>0</v>
      </c>
      <c r="P287" s="6">
        <v>2269568.7000000002</v>
      </c>
      <c r="Q287" s="6">
        <v>0</v>
      </c>
      <c r="R287" s="7">
        <f t="shared" si="4"/>
        <v>484478493.61170739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41860571.22171998</v>
      </c>
      <c r="I288" s="17">
        <v>0</v>
      </c>
      <c r="J288" s="17">
        <v>39161725.321267009</v>
      </c>
      <c r="K288" s="5">
        <v>0</v>
      </c>
      <c r="L288" s="5">
        <v>381138296.69913137</v>
      </c>
      <c r="M288" s="5">
        <v>0</v>
      </c>
      <c r="N288" s="6">
        <v>0</v>
      </c>
      <c r="O288" s="6">
        <v>0</v>
      </c>
      <c r="P288" s="6">
        <v>2934986.04</v>
      </c>
      <c r="Q288" s="6">
        <v>0</v>
      </c>
      <c r="R288" s="7">
        <f t="shared" si="4"/>
        <v>465095579.28211838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26483891.167421013</v>
      </c>
      <c r="I289" s="17">
        <v>0</v>
      </c>
      <c r="J289" s="17">
        <v>18423935.538462013</v>
      </c>
      <c r="K289" s="5">
        <v>0</v>
      </c>
      <c r="L289" s="5">
        <v>295969683.6970489</v>
      </c>
      <c r="M289" s="5">
        <v>0</v>
      </c>
      <c r="N289" s="6">
        <v>0</v>
      </c>
      <c r="O289" s="6">
        <v>0</v>
      </c>
      <c r="P289" s="6">
        <v>2180335.5</v>
      </c>
      <c r="Q289" s="6">
        <v>0</v>
      </c>
      <c r="R289" s="7">
        <f t="shared" si="4"/>
        <v>343057845.90293193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30164257.782804996</v>
      </c>
      <c r="I290" s="17">
        <v>0</v>
      </c>
      <c r="J290" s="17">
        <v>21925928.009050012</v>
      </c>
      <c r="K290" s="5">
        <v>0</v>
      </c>
      <c r="L290" s="5">
        <v>296501705.7378509</v>
      </c>
      <c r="M290" s="5">
        <v>0</v>
      </c>
      <c r="N290" s="6">
        <v>0</v>
      </c>
      <c r="O290" s="6">
        <v>0</v>
      </c>
      <c r="P290" s="6">
        <v>1750730.4000000001</v>
      </c>
      <c r="Q290" s="6">
        <v>0</v>
      </c>
      <c r="R290" s="7">
        <f t="shared" si="4"/>
        <v>350342621.92970586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40467181.312216997</v>
      </c>
      <c r="I291" s="17">
        <v>0</v>
      </c>
      <c r="J291" s="17">
        <v>23071194.461538017</v>
      </c>
      <c r="K291" s="5">
        <v>0</v>
      </c>
      <c r="L291" s="5">
        <v>370944311.97110808</v>
      </c>
      <c r="M291" s="5">
        <v>0</v>
      </c>
      <c r="N291" s="6">
        <v>0</v>
      </c>
      <c r="O291" s="6">
        <v>0</v>
      </c>
      <c r="P291" s="6">
        <v>2890379.3400000003</v>
      </c>
      <c r="Q291" s="6">
        <v>0</v>
      </c>
      <c r="R291" s="7">
        <f t="shared" si="4"/>
        <v>437373067.08486307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19376953.764706016</v>
      </c>
      <c r="I292" s="17">
        <v>0</v>
      </c>
      <c r="J292" s="17">
        <v>13553513.710406989</v>
      </c>
      <c r="K292" s="5">
        <v>0</v>
      </c>
      <c r="L292" s="5">
        <v>164556079.01683354</v>
      </c>
      <c r="M292" s="5">
        <v>0</v>
      </c>
      <c r="N292" s="6">
        <v>0</v>
      </c>
      <c r="O292" s="6">
        <v>0</v>
      </c>
      <c r="P292" s="6">
        <v>1415621.16</v>
      </c>
      <c r="Q292" s="6">
        <v>0</v>
      </c>
      <c r="R292" s="7">
        <f t="shared" si="4"/>
        <v>198902167.65194654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41443893.085973024</v>
      </c>
      <c r="I293" s="17">
        <v>0</v>
      </c>
      <c r="J293" s="17">
        <v>34905360.932126999</v>
      </c>
      <c r="K293" s="5">
        <v>0</v>
      </c>
      <c r="L293" s="5">
        <v>498841670.51260722</v>
      </c>
      <c r="M293" s="5">
        <v>0</v>
      </c>
      <c r="N293" s="6">
        <v>0</v>
      </c>
      <c r="O293" s="6">
        <v>0</v>
      </c>
      <c r="P293" s="6">
        <v>2740468.5</v>
      </c>
      <c r="Q293" s="6">
        <v>0</v>
      </c>
      <c r="R293" s="7">
        <f t="shared" si="4"/>
        <v>577931393.03070724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141319412.04524994</v>
      </c>
      <c r="I294" s="17">
        <v>93777339.873302937</v>
      </c>
      <c r="J294" s="17">
        <v>0</v>
      </c>
      <c r="K294" s="5">
        <v>1793002292.3288376</v>
      </c>
      <c r="L294" s="5">
        <v>0</v>
      </c>
      <c r="M294" s="5">
        <v>0</v>
      </c>
      <c r="N294" s="6">
        <v>0</v>
      </c>
      <c r="O294" s="6">
        <v>11700588.240000002</v>
      </c>
      <c r="P294" s="6">
        <v>0</v>
      </c>
      <c r="Q294" s="6">
        <v>0</v>
      </c>
      <c r="R294" s="7">
        <f t="shared" si="4"/>
        <v>2039799632.4873905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13551971.239819005</v>
      </c>
      <c r="I295" s="17">
        <v>10834152.877828002</v>
      </c>
      <c r="J295" s="17">
        <v>0</v>
      </c>
      <c r="K295" s="5">
        <v>181389170.99447221</v>
      </c>
      <c r="L295" s="5">
        <v>0</v>
      </c>
      <c r="M295" s="5">
        <v>0</v>
      </c>
      <c r="N295" s="6">
        <v>0</v>
      </c>
      <c r="O295" s="6">
        <v>895370.94000000006</v>
      </c>
      <c r="P295" s="6">
        <v>0</v>
      </c>
      <c r="Q295" s="6">
        <v>0</v>
      </c>
      <c r="R295" s="7">
        <f t="shared" si="4"/>
        <v>206670666.0521192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37911999.14932099</v>
      </c>
      <c r="I296" s="17">
        <v>25772517.601810008</v>
      </c>
      <c r="J296" s="17">
        <v>0</v>
      </c>
      <c r="K296" s="5">
        <v>382970344.0707351</v>
      </c>
      <c r="L296" s="5">
        <v>0</v>
      </c>
      <c r="M296" s="5">
        <v>0</v>
      </c>
      <c r="N296" s="6">
        <v>0</v>
      </c>
      <c r="O296" s="6">
        <v>2737011.2399999998</v>
      </c>
      <c r="P296" s="6">
        <v>0</v>
      </c>
      <c r="Q296" s="6">
        <v>0</v>
      </c>
      <c r="R296" s="7">
        <f t="shared" si="4"/>
        <v>449391872.0618661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43825142.877828002</v>
      </c>
      <c r="I297" s="17">
        <v>32902824.217194021</v>
      </c>
      <c r="J297" s="17">
        <v>0</v>
      </c>
      <c r="K297" s="5">
        <v>400046912.14759368</v>
      </c>
      <c r="L297" s="5">
        <v>0</v>
      </c>
      <c r="M297" s="5">
        <v>0</v>
      </c>
      <c r="N297" s="6">
        <v>0</v>
      </c>
      <c r="O297" s="6">
        <v>2609142.8400000003</v>
      </c>
      <c r="P297" s="6">
        <v>0</v>
      </c>
      <c r="Q297" s="6">
        <v>0</v>
      </c>
      <c r="R297" s="7">
        <f t="shared" si="4"/>
        <v>479384022.08261567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47159478.904977024</v>
      </c>
      <c r="I298" s="17">
        <v>42205970.660633981</v>
      </c>
      <c r="J298" s="17">
        <v>0</v>
      </c>
      <c r="K298" s="5">
        <v>556747605.81860495</v>
      </c>
      <c r="L298" s="5">
        <v>0</v>
      </c>
      <c r="M298" s="5">
        <v>0</v>
      </c>
      <c r="N298" s="6">
        <v>0</v>
      </c>
      <c r="O298" s="6">
        <v>3846089.7</v>
      </c>
      <c r="P298" s="6">
        <v>0</v>
      </c>
      <c r="Q298" s="6">
        <v>0</v>
      </c>
      <c r="R298" s="7">
        <f t="shared" si="4"/>
        <v>649959145.084216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40738834.914026976</v>
      </c>
      <c r="I299" s="17">
        <v>27320109.031674027</v>
      </c>
      <c r="J299" s="17">
        <v>0</v>
      </c>
      <c r="K299" s="5">
        <v>393782201.72917092</v>
      </c>
      <c r="L299" s="5">
        <v>0</v>
      </c>
      <c r="M299" s="5">
        <v>0</v>
      </c>
      <c r="N299" s="6">
        <v>0</v>
      </c>
      <c r="O299" s="6">
        <v>2576142</v>
      </c>
      <c r="P299" s="6">
        <v>0</v>
      </c>
      <c r="Q299" s="6">
        <v>0</v>
      </c>
      <c r="R299" s="7">
        <f t="shared" si="4"/>
        <v>464417287.67487192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120058422.26243997</v>
      </c>
      <c r="I300" s="17">
        <v>82127582.886878014</v>
      </c>
      <c r="J300" s="17">
        <v>0</v>
      </c>
      <c r="K300" s="5">
        <v>1251522468.0099025</v>
      </c>
      <c r="L300" s="5">
        <v>0</v>
      </c>
      <c r="M300" s="5">
        <v>0</v>
      </c>
      <c r="N300" s="6">
        <v>0</v>
      </c>
      <c r="O300" s="6">
        <v>8336747.7000000002</v>
      </c>
      <c r="P300" s="6">
        <v>0</v>
      </c>
      <c r="Q300" s="6">
        <v>0</v>
      </c>
      <c r="R300" s="7">
        <f t="shared" si="4"/>
        <v>1462045220.8592205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29368445.230769008</v>
      </c>
      <c r="I301" s="17">
        <v>18508895.746606022</v>
      </c>
      <c r="J301" s="17">
        <v>0</v>
      </c>
      <c r="K301" s="5">
        <v>317054237.34957385</v>
      </c>
      <c r="L301" s="5">
        <v>0</v>
      </c>
      <c r="M301" s="5">
        <v>0</v>
      </c>
      <c r="N301" s="6">
        <v>0</v>
      </c>
      <c r="O301" s="6">
        <v>2257932.06</v>
      </c>
      <c r="P301" s="6">
        <v>0</v>
      </c>
      <c r="Q301" s="6">
        <v>0</v>
      </c>
      <c r="R301" s="7">
        <f t="shared" si="4"/>
        <v>367189510.38694888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53006053.755656004</v>
      </c>
      <c r="I302" s="17">
        <v>29907816.09049803</v>
      </c>
      <c r="J302" s="17">
        <v>0</v>
      </c>
      <c r="K302" s="5">
        <v>429966979.0387336</v>
      </c>
      <c r="L302" s="5">
        <v>0</v>
      </c>
      <c r="M302" s="5">
        <v>0</v>
      </c>
      <c r="N302" s="6">
        <v>0</v>
      </c>
      <c r="O302" s="6">
        <v>2403281.16</v>
      </c>
      <c r="P302" s="6">
        <v>0</v>
      </c>
      <c r="Q302" s="6">
        <v>0</v>
      </c>
      <c r="R302" s="7">
        <f t="shared" si="4"/>
        <v>515284130.04488766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45832266.86877799</v>
      </c>
      <c r="I303" s="17">
        <v>44670672.47963798</v>
      </c>
      <c r="J303" s="17">
        <v>0</v>
      </c>
      <c r="K303" s="5">
        <v>511026079.52014911</v>
      </c>
      <c r="L303" s="5">
        <v>0</v>
      </c>
      <c r="M303" s="5">
        <v>0</v>
      </c>
      <c r="N303" s="6">
        <v>0</v>
      </c>
      <c r="O303" s="6">
        <v>3255221.5200000005</v>
      </c>
      <c r="P303" s="6">
        <v>0</v>
      </c>
      <c r="Q303" s="6">
        <v>0</v>
      </c>
      <c r="R303" s="7">
        <f t="shared" si="4"/>
        <v>604784240.38856506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48153161.357465982</v>
      </c>
      <c r="I304" s="17">
        <v>32010057.484162986</v>
      </c>
      <c r="J304" s="17">
        <v>0</v>
      </c>
      <c r="K304" s="5">
        <v>407013904.52051866</v>
      </c>
      <c r="L304" s="5">
        <v>0</v>
      </c>
      <c r="M304" s="5">
        <v>0</v>
      </c>
      <c r="N304" s="6">
        <v>0</v>
      </c>
      <c r="O304" s="6">
        <v>3757835.16</v>
      </c>
      <c r="P304" s="6">
        <v>0</v>
      </c>
      <c r="Q304" s="6">
        <v>0</v>
      </c>
      <c r="R304" s="7">
        <f t="shared" si="4"/>
        <v>490934958.52214766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30622457.764705986</v>
      </c>
      <c r="I305" s="17">
        <v>24090828.678732991</v>
      </c>
      <c r="J305" s="17">
        <v>0</v>
      </c>
      <c r="K305" s="5">
        <v>370304354.54103816</v>
      </c>
      <c r="L305" s="5">
        <v>0</v>
      </c>
      <c r="M305" s="5">
        <v>0</v>
      </c>
      <c r="N305" s="6">
        <v>0</v>
      </c>
      <c r="O305" s="6">
        <v>3147097.32</v>
      </c>
      <c r="P305" s="6">
        <v>0</v>
      </c>
      <c r="Q305" s="6">
        <v>0</v>
      </c>
      <c r="R305" s="7">
        <f t="shared" si="4"/>
        <v>428164738.30447716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38152104.343892008</v>
      </c>
      <c r="I306" s="17">
        <v>22084467.927601993</v>
      </c>
      <c r="J306" s="17">
        <v>0</v>
      </c>
      <c r="K306" s="5">
        <v>355828139.34855127</v>
      </c>
      <c r="L306" s="5">
        <v>0</v>
      </c>
      <c r="M306" s="5">
        <v>0</v>
      </c>
      <c r="N306" s="6">
        <v>0</v>
      </c>
      <c r="O306" s="6">
        <v>2660359.5</v>
      </c>
      <c r="P306" s="6">
        <v>0</v>
      </c>
      <c r="Q306" s="6">
        <v>0</v>
      </c>
      <c r="R306" s="7">
        <f t="shared" si="4"/>
        <v>418725071.1200453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43164057.303166986</v>
      </c>
      <c r="I307" s="17">
        <v>28124449.004525006</v>
      </c>
      <c r="J307" s="17">
        <v>0</v>
      </c>
      <c r="K307" s="5">
        <v>436025797.19871604</v>
      </c>
      <c r="L307" s="5">
        <v>0</v>
      </c>
      <c r="M307" s="5">
        <v>0</v>
      </c>
      <c r="N307" s="6">
        <v>0</v>
      </c>
      <c r="O307" s="6">
        <v>2564458.7399999998</v>
      </c>
      <c r="P307" s="6">
        <v>0</v>
      </c>
      <c r="Q307" s="6">
        <v>0</v>
      </c>
      <c r="R307" s="7">
        <f t="shared" si="4"/>
        <v>509878762.24640805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43806858.208145022</v>
      </c>
      <c r="I308" s="17">
        <v>37870494.49773699</v>
      </c>
      <c r="J308" s="17">
        <v>0</v>
      </c>
      <c r="K308" s="5">
        <v>466063267.55463785</v>
      </c>
      <c r="L308" s="5">
        <v>0</v>
      </c>
      <c r="M308" s="5">
        <v>0</v>
      </c>
      <c r="N308" s="6">
        <v>0</v>
      </c>
      <c r="O308" s="6">
        <v>2445339.42</v>
      </c>
      <c r="P308" s="6">
        <v>0</v>
      </c>
      <c r="Q308" s="6">
        <v>0</v>
      </c>
      <c r="R308" s="7">
        <f t="shared" si="4"/>
        <v>550185959.68051982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42778054.515837014</v>
      </c>
      <c r="I309" s="17">
        <v>47334675.194569945</v>
      </c>
      <c r="J309" s="17">
        <v>0</v>
      </c>
      <c r="K309" s="5">
        <v>644952656.14098835</v>
      </c>
      <c r="L309" s="5">
        <v>0</v>
      </c>
      <c r="M309" s="5">
        <v>0</v>
      </c>
      <c r="N309" s="6">
        <v>0</v>
      </c>
      <c r="O309" s="6">
        <v>4041895.8599999994</v>
      </c>
      <c r="P309" s="6">
        <v>0</v>
      </c>
      <c r="Q309" s="6">
        <v>0</v>
      </c>
      <c r="R309" s="7">
        <f t="shared" si="4"/>
        <v>739107281.71139538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6481145.5022623986</v>
      </c>
      <c r="I310" s="17">
        <v>5055058.1447964013</v>
      </c>
      <c r="J310" s="17">
        <v>0</v>
      </c>
      <c r="K310" s="5">
        <v>56356683.602712154</v>
      </c>
      <c r="L310" s="5">
        <v>0</v>
      </c>
      <c r="M310" s="5">
        <v>0</v>
      </c>
      <c r="N310" s="6">
        <v>0</v>
      </c>
      <c r="O310" s="6">
        <v>570647.52</v>
      </c>
      <c r="P310" s="6">
        <v>0</v>
      </c>
      <c r="Q310" s="6">
        <v>0</v>
      </c>
      <c r="R310" s="7">
        <f t="shared" si="4"/>
        <v>68463534.76977095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47132524.533936977</v>
      </c>
      <c r="I311" s="17">
        <v>45523190.361990988</v>
      </c>
      <c r="J311" s="17">
        <v>0</v>
      </c>
      <c r="K311" s="5">
        <v>684540281.33161139</v>
      </c>
      <c r="L311" s="5">
        <v>0</v>
      </c>
      <c r="M311" s="5">
        <v>0</v>
      </c>
      <c r="N311" s="6">
        <v>0</v>
      </c>
      <c r="O311" s="6">
        <v>3635514.72</v>
      </c>
      <c r="P311" s="6">
        <v>0</v>
      </c>
      <c r="Q311" s="6">
        <v>0</v>
      </c>
      <c r="R311" s="7">
        <f t="shared" si="4"/>
        <v>780831510.94753933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38610276.018100023</v>
      </c>
      <c r="I312" s="17">
        <v>19001672.027149022</v>
      </c>
      <c r="J312" s="17">
        <v>0</v>
      </c>
      <c r="K312" s="5">
        <v>410929666.62748897</v>
      </c>
      <c r="L312" s="5">
        <v>0</v>
      </c>
      <c r="M312" s="5">
        <v>0</v>
      </c>
      <c r="N312" s="6">
        <v>0</v>
      </c>
      <c r="O312" s="6">
        <v>2906276.94</v>
      </c>
      <c r="P312" s="6">
        <v>0</v>
      </c>
      <c r="Q312" s="6">
        <v>0</v>
      </c>
      <c r="R312" s="7">
        <f t="shared" si="4"/>
        <v>471447891.61273801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83753901.276018023</v>
      </c>
      <c r="I313" s="17">
        <v>62032990.542986035</v>
      </c>
      <c r="J313" s="17">
        <v>0</v>
      </c>
      <c r="K313" s="5">
        <v>1150557853.8781343</v>
      </c>
      <c r="L313" s="5">
        <v>0</v>
      </c>
      <c r="M313" s="5">
        <v>0</v>
      </c>
      <c r="N313" s="6">
        <v>0</v>
      </c>
      <c r="O313" s="6">
        <v>5744619.1800000006</v>
      </c>
      <c r="P313" s="6">
        <v>0</v>
      </c>
      <c r="Q313" s="6">
        <v>0</v>
      </c>
      <c r="R313" s="7">
        <f t="shared" si="4"/>
        <v>1302089364.8771384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16388810.488688007</v>
      </c>
      <c r="I314" s="17">
        <v>8283256.1900452077</v>
      </c>
      <c r="J314" s="17">
        <v>0</v>
      </c>
      <c r="K314" s="5">
        <v>123831009.65245803</v>
      </c>
      <c r="L314" s="5">
        <v>0</v>
      </c>
      <c r="M314" s="5">
        <v>0</v>
      </c>
      <c r="N314" s="6">
        <v>0</v>
      </c>
      <c r="O314" s="6">
        <v>1110589.7400000002</v>
      </c>
      <c r="P314" s="6">
        <v>0</v>
      </c>
      <c r="Q314" s="6">
        <v>0</v>
      </c>
      <c r="R314" s="7">
        <f t="shared" si="4"/>
        <v>149613666.07119125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72458503.248867989</v>
      </c>
      <c r="I315" s="17">
        <v>44956431.013575017</v>
      </c>
      <c r="J315" s="17">
        <v>0</v>
      </c>
      <c r="K315" s="5">
        <v>658502302.1273582</v>
      </c>
      <c r="L315" s="5">
        <v>0</v>
      </c>
      <c r="M315" s="5">
        <v>0</v>
      </c>
      <c r="N315" s="6">
        <v>0</v>
      </c>
      <c r="O315" s="6">
        <v>4606408.08</v>
      </c>
      <c r="P315" s="6">
        <v>0</v>
      </c>
      <c r="Q315" s="6">
        <v>0</v>
      </c>
      <c r="R315" s="7">
        <f t="shared" si="4"/>
        <v>780523644.46980131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38723904.380091012</v>
      </c>
      <c r="I316" s="17">
        <v>21728772.072398007</v>
      </c>
      <c r="J316" s="17">
        <v>0</v>
      </c>
      <c r="K316" s="5">
        <v>491427772.90137208</v>
      </c>
      <c r="L316" s="5">
        <v>0</v>
      </c>
      <c r="M316" s="5">
        <v>0</v>
      </c>
      <c r="N316" s="6">
        <v>0</v>
      </c>
      <c r="O316" s="6">
        <v>3763587.0600000005</v>
      </c>
      <c r="P316" s="6">
        <v>0</v>
      </c>
      <c r="Q316" s="6">
        <v>0</v>
      </c>
      <c r="R316" s="7">
        <f t="shared" si="4"/>
        <v>555644036.41386104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16976359.076923013</v>
      </c>
      <c r="I317" s="17">
        <v>12656625.873302996</v>
      </c>
      <c r="J317" s="17">
        <v>0</v>
      </c>
      <c r="K317" s="5">
        <v>185019650.48599073</v>
      </c>
      <c r="L317" s="5">
        <v>0</v>
      </c>
      <c r="M317" s="5">
        <v>0</v>
      </c>
      <c r="N317" s="6">
        <v>0</v>
      </c>
      <c r="O317" s="6">
        <v>1285079.58</v>
      </c>
      <c r="P317" s="6">
        <v>0</v>
      </c>
      <c r="Q317" s="6">
        <v>0</v>
      </c>
      <c r="R317" s="7">
        <f t="shared" si="4"/>
        <v>215937715.01621675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29426477.64705801</v>
      </c>
      <c r="I318" s="17">
        <v>24204069.375565976</v>
      </c>
      <c r="J318" s="17">
        <v>0</v>
      </c>
      <c r="K318" s="5">
        <v>272000156.6278491</v>
      </c>
      <c r="L318" s="5">
        <v>0</v>
      </c>
      <c r="M318" s="5">
        <v>0</v>
      </c>
      <c r="N318" s="6">
        <v>0</v>
      </c>
      <c r="O318" s="6">
        <v>1938343.3200000003</v>
      </c>
      <c r="P318" s="6">
        <v>0</v>
      </c>
      <c r="Q318" s="6">
        <v>0</v>
      </c>
      <c r="R318" s="7">
        <f t="shared" si="4"/>
        <v>327569046.97047311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17821989.013574988</v>
      </c>
      <c r="I319" s="17">
        <v>14538551.14932099</v>
      </c>
      <c r="J319" s="17">
        <v>0</v>
      </c>
      <c r="K319" s="5">
        <v>158681619.21077785</v>
      </c>
      <c r="L319" s="5">
        <v>0</v>
      </c>
      <c r="M319" s="5">
        <v>0</v>
      </c>
      <c r="N319" s="6">
        <v>0</v>
      </c>
      <c r="O319" s="6">
        <v>1141134.48</v>
      </c>
      <c r="P319" s="6">
        <v>0</v>
      </c>
      <c r="Q319" s="6">
        <v>0</v>
      </c>
      <c r="R319" s="7">
        <f t="shared" si="4"/>
        <v>192183293.85367382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10180413.330317006</v>
      </c>
      <c r="I320" s="17">
        <v>7463276.542986393</v>
      </c>
      <c r="J320" s="17">
        <v>0</v>
      </c>
      <c r="K320" s="5">
        <v>102670327.50078383</v>
      </c>
      <c r="L320" s="5">
        <v>0</v>
      </c>
      <c r="M320" s="5">
        <v>0</v>
      </c>
      <c r="N320" s="6">
        <v>0</v>
      </c>
      <c r="O320" s="6">
        <v>941556.6</v>
      </c>
      <c r="P320" s="6">
        <v>0</v>
      </c>
      <c r="Q320" s="6">
        <v>0</v>
      </c>
      <c r="R320" s="7">
        <f t="shared" si="4"/>
        <v>121255573.97408722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30277556.244343996</v>
      </c>
      <c r="I321" s="17">
        <v>22039205.864252985</v>
      </c>
      <c r="J321" s="17">
        <v>0</v>
      </c>
      <c r="K321" s="5">
        <v>198319029.04534703</v>
      </c>
      <c r="L321" s="5">
        <v>0</v>
      </c>
      <c r="M321" s="5">
        <v>0</v>
      </c>
      <c r="N321" s="6">
        <v>0</v>
      </c>
      <c r="O321" s="6">
        <v>1481298.66</v>
      </c>
      <c r="P321" s="6">
        <v>0</v>
      </c>
      <c r="Q321" s="6">
        <v>0</v>
      </c>
      <c r="R321" s="7">
        <f t="shared" si="4"/>
        <v>252117089.81394401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43317231.583710015</v>
      </c>
      <c r="I322" s="17">
        <v>28422917.574661016</v>
      </c>
      <c r="J322" s="17">
        <v>0</v>
      </c>
      <c r="K322" s="5">
        <v>486620736.84860986</v>
      </c>
      <c r="L322" s="5">
        <v>0</v>
      </c>
      <c r="M322" s="5">
        <v>0</v>
      </c>
      <c r="N322" s="6">
        <v>0</v>
      </c>
      <c r="O322" s="6">
        <v>2769027.66</v>
      </c>
      <c r="P322" s="6">
        <v>0</v>
      </c>
      <c r="Q322" s="6">
        <v>0</v>
      </c>
      <c r="R322" s="7">
        <f t="shared" si="4"/>
        <v>561129913.66698086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39353395.619908988</v>
      </c>
      <c r="I323" s="17">
        <v>25418888.932126999</v>
      </c>
      <c r="J323" s="17">
        <v>0</v>
      </c>
      <c r="K323" s="5">
        <v>382359762.13810033</v>
      </c>
      <c r="L323" s="5">
        <v>0</v>
      </c>
      <c r="M323" s="5">
        <v>0</v>
      </c>
      <c r="N323" s="6">
        <v>0</v>
      </c>
      <c r="O323" s="6">
        <v>2236095.54</v>
      </c>
      <c r="P323" s="6">
        <v>0</v>
      </c>
      <c r="Q323" s="6">
        <v>0</v>
      </c>
      <c r="R323" s="7">
        <f t="shared" si="4"/>
        <v>449368142.23013633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35808744.606334984</v>
      </c>
      <c r="I324" s="17">
        <v>30244264.199095011</v>
      </c>
      <c r="J324" s="17">
        <v>0</v>
      </c>
      <c r="K324" s="5">
        <v>392044080.99827266</v>
      </c>
      <c r="L324" s="5">
        <v>0</v>
      </c>
      <c r="M324" s="5">
        <v>0</v>
      </c>
      <c r="N324" s="6">
        <v>0</v>
      </c>
      <c r="O324" s="6">
        <v>2257218.1799999997</v>
      </c>
      <c r="P324" s="6">
        <v>0</v>
      </c>
      <c r="Q324" s="6">
        <v>0</v>
      </c>
      <c r="R324" s="7">
        <f t="shared" si="4"/>
        <v>460354307.98370266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28294835.384615004</v>
      </c>
      <c r="I325" s="17">
        <v>21784803.14932099</v>
      </c>
      <c r="J325" s="17">
        <v>0</v>
      </c>
      <c r="K325" s="5">
        <v>290143312.12119681</v>
      </c>
      <c r="L325" s="5">
        <v>0</v>
      </c>
      <c r="M325" s="5">
        <v>0</v>
      </c>
      <c r="N325" s="6">
        <v>0</v>
      </c>
      <c r="O325" s="6">
        <v>1742894.82</v>
      </c>
      <c r="P325" s="6">
        <v>0</v>
      </c>
      <c r="Q325" s="6">
        <v>0</v>
      </c>
      <c r="R325" s="7">
        <f t="shared" si="4"/>
        <v>341965845.47513276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111864238.50678992</v>
      </c>
      <c r="I326" s="17">
        <v>177116499.4479599</v>
      </c>
      <c r="J326" s="17">
        <v>0</v>
      </c>
      <c r="K326" s="5">
        <v>1536764914.8183403</v>
      </c>
      <c r="L326" s="5">
        <v>0</v>
      </c>
      <c r="M326" s="5">
        <v>0</v>
      </c>
      <c r="N326" s="6">
        <v>0</v>
      </c>
      <c r="O326" s="6">
        <v>11292853.860000001</v>
      </c>
      <c r="P326" s="6">
        <v>0</v>
      </c>
      <c r="Q326" s="6">
        <v>0</v>
      </c>
      <c r="R326" s="7">
        <f t="shared" si="4"/>
        <v>1837038506.63309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82059193.402714968</v>
      </c>
      <c r="I327" s="17">
        <v>52593206.923076987</v>
      </c>
      <c r="J327" s="17">
        <v>0</v>
      </c>
      <c r="K327" s="5">
        <v>815932276.46935248</v>
      </c>
      <c r="L327" s="5">
        <v>0</v>
      </c>
      <c r="M327" s="5">
        <v>0</v>
      </c>
      <c r="N327" s="6">
        <v>0</v>
      </c>
      <c r="O327" s="6">
        <v>5755577.7600000007</v>
      </c>
      <c r="P327" s="6">
        <v>0</v>
      </c>
      <c r="Q327" s="6">
        <v>0</v>
      </c>
      <c r="R327" s="7">
        <f t="shared" si="4"/>
        <v>956340254.55514443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116074764.73302996</v>
      </c>
      <c r="I328" s="17">
        <v>64845253.285068035</v>
      </c>
      <c r="J328" s="17">
        <v>0</v>
      </c>
      <c r="K328" s="5">
        <v>1051628936.1330699</v>
      </c>
      <c r="L328" s="5">
        <v>0</v>
      </c>
      <c r="M328" s="5">
        <v>0</v>
      </c>
      <c r="N328" s="6">
        <v>0</v>
      </c>
      <c r="O328" s="6">
        <v>6317815.1399999997</v>
      </c>
      <c r="P328" s="6">
        <v>0</v>
      </c>
      <c r="Q328" s="6">
        <v>0</v>
      </c>
      <c r="R328" s="7">
        <f t="shared" ref="R328:R391" si="5">+SUM(G328:Q328)</f>
        <v>1238866769.291168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57692332.778281033</v>
      </c>
      <c r="I329" s="17">
        <v>52050493.963801026</v>
      </c>
      <c r="J329" s="17">
        <v>0</v>
      </c>
      <c r="K329" s="5">
        <v>589059379.96740699</v>
      </c>
      <c r="L329" s="5">
        <v>0</v>
      </c>
      <c r="M329" s="5">
        <v>0</v>
      </c>
      <c r="N329" s="6">
        <v>0</v>
      </c>
      <c r="O329" s="6">
        <v>4183188.6600000006</v>
      </c>
      <c r="P329" s="6">
        <v>0</v>
      </c>
      <c r="Q329" s="6">
        <v>0</v>
      </c>
      <c r="R329" s="7">
        <f t="shared" si="5"/>
        <v>702985395.36948907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38314093.592759967</v>
      </c>
      <c r="I330" s="17">
        <v>26226827.556560993</v>
      </c>
      <c r="J330" s="17">
        <v>0</v>
      </c>
      <c r="K330" s="5">
        <v>350755966.0943777</v>
      </c>
      <c r="L330" s="5">
        <v>0</v>
      </c>
      <c r="M330" s="5">
        <v>0</v>
      </c>
      <c r="N330" s="6">
        <v>0</v>
      </c>
      <c r="O330" s="6">
        <v>1942236.54</v>
      </c>
      <c r="P330" s="6">
        <v>0</v>
      </c>
      <c r="Q330" s="6">
        <v>0</v>
      </c>
      <c r="R330" s="7">
        <f t="shared" si="5"/>
        <v>417239123.78369868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76077229.692307949</v>
      </c>
      <c r="I331" s="17">
        <v>55006234.208145022</v>
      </c>
      <c r="J331" s="17">
        <v>0</v>
      </c>
      <c r="K331" s="5">
        <v>791072673.61443388</v>
      </c>
      <c r="L331" s="5">
        <v>0</v>
      </c>
      <c r="M331" s="5">
        <v>0</v>
      </c>
      <c r="N331" s="6">
        <v>0</v>
      </c>
      <c r="O331" s="6">
        <v>5315636.34</v>
      </c>
      <c r="P331" s="6">
        <v>0</v>
      </c>
      <c r="Q331" s="6">
        <v>0</v>
      </c>
      <c r="R331" s="7">
        <f t="shared" si="5"/>
        <v>927471773.85488689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77237773.701357961</v>
      </c>
      <c r="I332" s="17">
        <v>80697522.054298997</v>
      </c>
      <c r="J332" s="17">
        <v>0</v>
      </c>
      <c r="K332" s="5">
        <v>971939641.33455539</v>
      </c>
      <c r="L332" s="5">
        <v>0</v>
      </c>
      <c r="M332" s="5">
        <v>0</v>
      </c>
      <c r="N332" s="6">
        <v>0</v>
      </c>
      <c r="O332" s="6">
        <v>6829925.5800000001</v>
      </c>
      <c r="P332" s="6">
        <v>0</v>
      </c>
      <c r="Q332" s="6">
        <v>0</v>
      </c>
      <c r="R332" s="7">
        <f t="shared" si="5"/>
        <v>1136704862.6702123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87393167.438913941</v>
      </c>
      <c r="I333" s="17">
        <v>67705202.579185009</v>
      </c>
      <c r="J333" s="17">
        <v>0</v>
      </c>
      <c r="K333" s="5">
        <v>1010597739.3021051</v>
      </c>
      <c r="L333" s="5">
        <v>0</v>
      </c>
      <c r="M333" s="5">
        <v>0</v>
      </c>
      <c r="N333" s="6">
        <v>0</v>
      </c>
      <c r="O333" s="6">
        <v>5582230.2000000002</v>
      </c>
      <c r="P333" s="6">
        <v>0</v>
      </c>
      <c r="Q333" s="6">
        <v>0</v>
      </c>
      <c r="R333" s="7">
        <f t="shared" si="5"/>
        <v>1171278339.5202041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70636529.972850978</v>
      </c>
      <c r="I334" s="17">
        <v>46250769.773755968</v>
      </c>
      <c r="J334" s="17">
        <v>0</v>
      </c>
      <c r="K334" s="5">
        <v>578005635.6010282</v>
      </c>
      <c r="L334" s="5">
        <v>0</v>
      </c>
      <c r="M334" s="5">
        <v>0</v>
      </c>
      <c r="N334" s="6">
        <v>0</v>
      </c>
      <c r="O334" s="6">
        <v>3492344.5200000005</v>
      </c>
      <c r="P334" s="6">
        <v>0</v>
      </c>
      <c r="Q334" s="6">
        <v>0</v>
      </c>
      <c r="R334" s="7">
        <f t="shared" si="5"/>
        <v>698385279.86763513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42001111.647059023</v>
      </c>
      <c r="I335" s="17">
        <v>28076195.746605992</v>
      </c>
      <c r="J335" s="17">
        <v>0</v>
      </c>
      <c r="K335" s="5">
        <v>518411398.0495773</v>
      </c>
      <c r="L335" s="5">
        <v>0</v>
      </c>
      <c r="M335" s="5">
        <v>0</v>
      </c>
      <c r="N335" s="6">
        <v>0</v>
      </c>
      <c r="O335" s="6">
        <v>3247472.16</v>
      </c>
      <c r="P335" s="6">
        <v>0</v>
      </c>
      <c r="Q335" s="6">
        <v>0</v>
      </c>
      <c r="R335" s="7">
        <f t="shared" si="5"/>
        <v>591736177.60324228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92827157.140270948</v>
      </c>
      <c r="I336" s="17">
        <v>83669223.031674027</v>
      </c>
      <c r="J336" s="17">
        <v>0</v>
      </c>
      <c r="K336" s="5">
        <v>953464247.33030879</v>
      </c>
      <c r="L336" s="5">
        <v>0</v>
      </c>
      <c r="M336" s="5">
        <v>0</v>
      </c>
      <c r="N336" s="6">
        <v>0</v>
      </c>
      <c r="O336" s="6">
        <v>5520411.9000000004</v>
      </c>
      <c r="P336" s="6">
        <v>0</v>
      </c>
      <c r="Q336" s="6">
        <v>0</v>
      </c>
      <c r="R336" s="7">
        <f t="shared" si="5"/>
        <v>1135481039.4022539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30244051.402714998</v>
      </c>
      <c r="I337" s="17">
        <v>19775334.597284973</v>
      </c>
      <c r="J337" s="17">
        <v>0</v>
      </c>
      <c r="K337" s="5">
        <v>301073179.01065397</v>
      </c>
      <c r="L337" s="5">
        <v>0</v>
      </c>
      <c r="M337" s="5">
        <v>0</v>
      </c>
      <c r="N337" s="6">
        <v>0</v>
      </c>
      <c r="O337" s="6">
        <v>2315657.52</v>
      </c>
      <c r="P337" s="6">
        <v>0</v>
      </c>
      <c r="Q337" s="6">
        <v>0</v>
      </c>
      <c r="R337" s="7">
        <f t="shared" si="5"/>
        <v>353408222.53065395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51417292.642534018</v>
      </c>
      <c r="I338" s="17">
        <v>43820250.950226009</v>
      </c>
      <c r="J338" s="17">
        <v>0</v>
      </c>
      <c r="K338" s="5">
        <v>553045567.13823676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652243110.73099685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30575102.823529005</v>
      </c>
      <c r="I339" s="17">
        <v>22640041.846153975</v>
      </c>
      <c r="J339" s="17">
        <v>0</v>
      </c>
      <c r="K339" s="5">
        <v>296550947.28515536</v>
      </c>
      <c r="L339" s="5">
        <v>0</v>
      </c>
      <c r="M339" s="5">
        <v>0</v>
      </c>
      <c r="N339" s="6">
        <v>0</v>
      </c>
      <c r="O339" s="6">
        <v>2565197.2799999998</v>
      </c>
      <c r="P339" s="6">
        <v>0</v>
      </c>
      <c r="Q339" s="6">
        <v>0</v>
      </c>
      <c r="R339" s="7">
        <f t="shared" si="5"/>
        <v>352331289.23483831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17163982.669683009</v>
      </c>
      <c r="I340" s="17">
        <v>11834763.710406989</v>
      </c>
      <c r="J340" s="17">
        <v>0</v>
      </c>
      <c r="K340" s="5">
        <v>164331385.26203173</v>
      </c>
      <c r="L340" s="5">
        <v>0</v>
      </c>
      <c r="M340" s="5">
        <v>0</v>
      </c>
      <c r="N340" s="6">
        <v>0</v>
      </c>
      <c r="O340" s="6">
        <v>1102086.72</v>
      </c>
      <c r="P340" s="6">
        <v>0</v>
      </c>
      <c r="Q340" s="6">
        <v>0</v>
      </c>
      <c r="R340" s="7">
        <f t="shared" si="5"/>
        <v>194432218.36212173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61841747.466062963</v>
      </c>
      <c r="I341" s="17">
        <v>32816643.674208045</v>
      </c>
      <c r="J341" s="17">
        <v>0</v>
      </c>
      <c r="K341" s="5">
        <v>741951563.60939622</v>
      </c>
      <c r="L341" s="5">
        <v>0</v>
      </c>
      <c r="M341" s="5">
        <v>0</v>
      </c>
      <c r="N341" s="6">
        <v>0</v>
      </c>
      <c r="O341" s="6">
        <v>4661809.74</v>
      </c>
      <c r="P341" s="6">
        <v>0</v>
      </c>
      <c r="Q341" s="6">
        <v>0</v>
      </c>
      <c r="R341" s="7">
        <f t="shared" si="5"/>
        <v>841271764.48966718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63343483.918552041</v>
      </c>
      <c r="I342" s="17">
        <v>52933471.638008952</v>
      </c>
      <c r="J342" s="17">
        <v>0</v>
      </c>
      <c r="K342" s="5">
        <v>624999646.36250043</v>
      </c>
      <c r="L342" s="5">
        <v>0</v>
      </c>
      <c r="M342" s="5">
        <v>0</v>
      </c>
      <c r="N342" s="6">
        <v>0</v>
      </c>
      <c r="O342" s="6">
        <v>4470323.04</v>
      </c>
      <c r="P342" s="6">
        <v>0</v>
      </c>
      <c r="Q342" s="6">
        <v>0</v>
      </c>
      <c r="R342" s="7">
        <f t="shared" si="5"/>
        <v>745746924.95906138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65729556.425339937</v>
      </c>
      <c r="I343" s="17">
        <v>42945234.253394008</v>
      </c>
      <c r="J343" s="17">
        <v>0</v>
      </c>
      <c r="K343" s="5">
        <v>735330798.27151465</v>
      </c>
      <c r="L343" s="5">
        <v>0</v>
      </c>
      <c r="M343" s="5">
        <v>0</v>
      </c>
      <c r="N343" s="6">
        <v>0</v>
      </c>
      <c r="O343" s="6">
        <v>4230703.9799999995</v>
      </c>
      <c r="P343" s="6">
        <v>0</v>
      </c>
      <c r="Q343" s="6">
        <v>0</v>
      </c>
      <c r="R343" s="7">
        <f t="shared" si="5"/>
        <v>848236292.93024862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79582278.226243973</v>
      </c>
      <c r="I344" s="17">
        <v>53389275.692307949</v>
      </c>
      <c r="J344" s="17">
        <v>0</v>
      </c>
      <c r="K344" s="5">
        <v>781049554.71075761</v>
      </c>
      <c r="L344" s="5">
        <v>0</v>
      </c>
      <c r="M344" s="5">
        <v>0</v>
      </c>
      <c r="N344" s="6">
        <v>0</v>
      </c>
      <c r="O344" s="6">
        <v>5349631.8600000003</v>
      </c>
      <c r="P344" s="6">
        <v>0</v>
      </c>
      <c r="Q344" s="6">
        <v>0</v>
      </c>
      <c r="R344" s="7">
        <f t="shared" si="5"/>
        <v>919370740.48930955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59231512.343891025</v>
      </c>
      <c r="I345" s="17">
        <v>39363285.728506982</v>
      </c>
      <c r="J345" s="17">
        <v>0</v>
      </c>
      <c r="K345" s="5">
        <v>613214338.88512695</v>
      </c>
      <c r="L345" s="5">
        <v>0</v>
      </c>
      <c r="M345" s="5">
        <v>0</v>
      </c>
      <c r="N345" s="6">
        <v>0</v>
      </c>
      <c r="O345" s="6">
        <v>4376289.0600000005</v>
      </c>
      <c r="P345" s="6">
        <v>0</v>
      </c>
      <c r="Q345" s="6">
        <v>0</v>
      </c>
      <c r="R345" s="7">
        <f t="shared" si="5"/>
        <v>716185426.01752496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25490867.438914001</v>
      </c>
      <c r="I346" s="17">
        <v>15327761.764705986</v>
      </c>
      <c r="J346" s="17">
        <v>0</v>
      </c>
      <c r="K346" s="5">
        <v>285129764.38798803</v>
      </c>
      <c r="L346" s="5">
        <v>0</v>
      </c>
      <c r="M346" s="5">
        <v>0</v>
      </c>
      <c r="N346" s="6">
        <v>0</v>
      </c>
      <c r="O346" s="6">
        <v>2110819.86</v>
      </c>
      <c r="P346" s="6">
        <v>0</v>
      </c>
      <c r="Q346" s="6">
        <v>0</v>
      </c>
      <c r="R346" s="7">
        <f t="shared" si="5"/>
        <v>328059213.45160806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71576938.425339997</v>
      </c>
      <c r="I347" s="17">
        <v>53572278.380090952</v>
      </c>
      <c r="J347" s="17">
        <v>0</v>
      </c>
      <c r="K347" s="5">
        <v>646473807.70126271</v>
      </c>
      <c r="L347" s="5">
        <v>0</v>
      </c>
      <c r="M347" s="5">
        <v>0</v>
      </c>
      <c r="N347" s="6">
        <v>0</v>
      </c>
      <c r="O347" s="6">
        <v>5415329.3399999999</v>
      </c>
      <c r="P347" s="6">
        <v>0</v>
      </c>
      <c r="Q347" s="6">
        <v>0</v>
      </c>
      <c r="R347" s="7">
        <f t="shared" si="5"/>
        <v>777038353.84669363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57207464.932125986</v>
      </c>
      <c r="I348" s="17">
        <v>50254013.52036202</v>
      </c>
      <c r="J348" s="17">
        <v>0</v>
      </c>
      <c r="K348" s="5">
        <v>528741733.70133096</v>
      </c>
      <c r="L348" s="5">
        <v>0</v>
      </c>
      <c r="M348" s="5">
        <v>0</v>
      </c>
      <c r="N348" s="6">
        <v>0</v>
      </c>
      <c r="O348" s="6">
        <v>3893359.1400000006</v>
      </c>
      <c r="P348" s="6">
        <v>0</v>
      </c>
      <c r="Q348" s="6">
        <v>0</v>
      </c>
      <c r="R348" s="7">
        <f t="shared" si="5"/>
        <v>640096571.29381895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34946070.343892008</v>
      </c>
      <c r="I349" s="17">
        <v>23924136.995475024</v>
      </c>
      <c r="J349" s="17">
        <v>0</v>
      </c>
      <c r="K349" s="5">
        <v>276298297.21213794</v>
      </c>
      <c r="L349" s="5">
        <v>0</v>
      </c>
      <c r="M349" s="5">
        <v>0</v>
      </c>
      <c r="N349" s="6">
        <v>0</v>
      </c>
      <c r="O349" s="6">
        <v>1797000.1199999999</v>
      </c>
      <c r="P349" s="6">
        <v>0</v>
      </c>
      <c r="Q349" s="6">
        <v>0</v>
      </c>
      <c r="R349" s="7">
        <f t="shared" si="5"/>
        <v>336965504.67150497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40789933.683257997</v>
      </c>
      <c r="I350" s="17">
        <v>24357631.33031702</v>
      </c>
      <c r="J350" s="17">
        <v>0</v>
      </c>
      <c r="K350" s="5">
        <v>374264281.22806597</v>
      </c>
      <c r="L350" s="5">
        <v>0</v>
      </c>
      <c r="M350" s="5">
        <v>0</v>
      </c>
      <c r="N350" s="6">
        <v>0</v>
      </c>
      <c r="O350" s="6">
        <v>2188371.2399999998</v>
      </c>
      <c r="P350" s="6">
        <v>0</v>
      </c>
      <c r="Q350" s="6">
        <v>0</v>
      </c>
      <c r="R350" s="7">
        <f t="shared" si="5"/>
        <v>441600217.48164099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51900840.190044999</v>
      </c>
      <c r="I351" s="17">
        <v>47738168.841629028</v>
      </c>
      <c r="J351" s="17">
        <v>0</v>
      </c>
      <c r="K351" s="5">
        <v>706665804.00227785</v>
      </c>
      <c r="L351" s="5">
        <v>0</v>
      </c>
      <c r="M351" s="5">
        <v>0</v>
      </c>
      <c r="N351" s="6">
        <v>0</v>
      </c>
      <c r="O351" s="6">
        <v>4225536</v>
      </c>
      <c r="P351" s="6">
        <v>0</v>
      </c>
      <c r="Q351" s="6">
        <v>0</v>
      </c>
      <c r="R351" s="7">
        <f t="shared" si="5"/>
        <v>810530349.03395188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38088572.099547029</v>
      </c>
      <c r="I352" s="17">
        <v>32616475.737555981</v>
      </c>
      <c r="J352" s="17">
        <v>0</v>
      </c>
      <c r="K352" s="5">
        <v>363107767.24422067</v>
      </c>
      <c r="L352" s="5">
        <v>0</v>
      </c>
      <c r="M352" s="5">
        <v>0</v>
      </c>
      <c r="N352" s="6">
        <v>0</v>
      </c>
      <c r="O352" s="6">
        <v>2920241.16</v>
      </c>
      <c r="P352" s="6">
        <v>0</v>
      </c>
      <c r="Q352" s="6">
        <v>0</v>
      </c>
      <c r="R352" s="7">
        <f t="shared" si="5"/>
        <v>436733056.24132371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26492030.171945989</v>
      </c>
      <c r="I353" s="17">
        <v>18454947.981900007</v>
      </c>
      <c r="J353" s="17">
        <v>0</v>
      </c>
      <c r="K353" s="5">
        <v>301053150.86189753</v>
      </c>
      <c r="L353" s="5">
        <v>0</v>
      </c>
      <c r="M353" s="5">
        <v>0</v>
      </c>
      <c r="N353" s="6">
        <v>0</v>
      </c>
      <c r="O353" s="6">
        <v>3313470.96</v>
      </c>
      <c r="P353" s="6">
        <v>0</v>
      </c>
      <c r="Q353" s="6">
        <v>0</v>
      </c>
      <c r="R353" s="7">
        <f t="shared" si="5"/>
        <v>349313599.97574347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50768893.665157974</v>
      </c>
      <c r="I354" s="17">
        <v>33566039.728506982</v>
      </c>
      <c r="J354" s="17">
        <v>0</v>
      </c>
      <c r="K354" s="5">
        <v>457511508.15719676</v>
      </c>
      <c r="L354" s="5">
        <v>0</v>
      </c>
      <c r="M354" s="5">
        <v>0</v>
      </c>
      <c r="N354" s="6">
        <v>0</v>
      </c>
      <c r="O354" s="6">
        <v>3906758.34</v>
      </c>
      <c r="P354" s="6">
        <v>0</v>
      </c>
      <c r="Q354" s="6">
        <v>0</v>
      </c>
      <c r="R354" s="7">
        <f t="shared" si="5"/>
        <v>545753199.89086175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17752604.552035987</v>
      </c>
      <c r="I355" s="17">
        <v>14775904.877828002</v>
      </c>
      <c r="J355" s="17">
        <v>0</v>
      </c>
      <c r="K355" s="5">
        <v>176818023.98491928</v>
      </c>
      <c r="L355" s="5">
        <v>0</v>
      </c>
      <c r="M355" s="5">
        <v>0</v>
      </c>
      <c r="N355" s="6">
        <v>0</v>
      </c>
      <c r="O355" s="6">
        <v>1100281.5</v>
      </c>
      <c r="P355" s="6">
        <v>0</v>
      </c>
      <c r="Q355" s="6">
        <v>0</v>
      </c>
      <c r="R355" s="7">
        <f t="shared" si="5"/>
        <v>210446814.91478327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42694437.348415971</v>
      </c>
      <c r="I356" s="17">
        <v>32070431.104071975</v>
      </c>
      <c r="J356" s="17">
        <v>0</v>
      </c>
      <c r="K356" s="5">
        <v>533089267.81291103</v>
      </c>
      <c r="L356" s="5">
        <v>0</v>
      </c>
      <c r="M356" s="5">
        <v>0</v>
      </c>
      <c r="N356" s="6">
        <v>0</v>
      </c>
      <c r="O356" s="6">
        <v>2473979.7600000002</v>
      </c>
      <c r="P356" s="6">
        <v>0</v>
      </c>
      <c r="Q356" s="6">
        <v>0</v>
      </c>
      <c r="R356" s="7">
        <f t="shared" si="5"/>
        <v>610328116.02539897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40927003.085973024</v>
      </c>
      <c r="I357" s="17">
        <v>28274287.140271008</v>
      </c>
      <c r="J357" s="17">
        <v>0</v>
      </c>
      <c r="K357" s="5">
        <v>410014587.87706512</v>
      </c>
      <c r="L357" s="5">
        <v>0</v>
      </c>
      <c r="M357" s="5">
        <v>0</v>
      </c>
      <c r="N357" s="6">
        <v>0</v>
      </c>
      <c r="O357" s="6">
        <v>2540058.3000000003</v>
      </c>
      <c r="P357" s="6">
        <v>0</v>
      </c>
      <c r="Q357" s="6">
        <v>0</v>
      </c>
      <c r="R357" s="7">
        <f t="shared" si="5"/>
        <v>481755936.40330917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90244305.855203032</v>
      </c>
      <c r="I358" s="17">
        <v>61297633.067873001</v>
      </c>
      <c r="J358" s="17">
        <v>0</v>
      </c>
      <c r="K358" s="5">
        <v>916266049.6030376</v>
      </c>
      <c r="L358" s="5">
        <v>0</v>
      </c>
      <c r="M358" s="5">
        <v>0</v>
      </c>
      <c r="N358" s="6">
        <v>0</v>
      </c>
      <c r="O358" s="6">
        <v>4408002.72</v>
      </c>
      <c r="P358" s="6">
        <v>0</v>
      </c>
      <c r="Q358" s="6">
        <v>0</v>
      </c>
      <c r="R358" s="7">
        <f t="shared" si="5"/>
        <v>1072215991.2461137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96422912.859727979</v>
      </c>
      <c r="I359" s="17">
        <v>78523188.615383983</v>
      </c>
      <c r="J359" s="17">
        <v>0</v>
      </c>
      <c r="K359" s="5">
        <v>1160007088.5599823</v>
      </c>
      <c r="L359" s="5">
        <v>0</v>
      </c>
      <c r="M359" s="5">
        <v>0</v>
      </c>
      <c r="N359" s="6">
        <v>0</v>
      </c>
      <c r="O359" s="6">
        <v>5991604.7400000002</v>
      </c>
      <c r="P359" s="6">
        <v>0</v>
      </c>
      <c r="Q359" s="6">
        <v>0</v>
      </c>
      <c r="R359" s="7">
        <f t="shared" si="5"/>
        <v>1340944794.7750943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97522659.583711028</v>
      </c>
      <c r="I360" s="17">
        <v>73228322.054299116</v>
      </c>
      <c r="J360" s="17">
        <v>0</v>
      </c>
      <c r="K360" s="5">
        <v>1361408359.7583365</v>
      </c>
      <c r="L360" s="5">
        <v>0</v>
      </c>
      <c r="M360" s="5">
        <v>0</v>
      </c>
      <c r="N360" s="6">
        <v>0</v>
      </c>
      <c r="O360" s="6">
        <v>9159058.9800000004</v>
      </c>
      <c r="P360" s="6">
        <v>0</v>
      </c>
      <c r="Q360" s="6">
        <v>0</v>
      </c>
      <c r="R360" s="7">
        <f t="shared" si="5"/>
        <v>1541318400.3763466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61684861.140271008</v>
      </c>
      <c r="I361" s="17">
        <v>49633593.230769038</v>
      </c>
      <c r="J361" s="17">
        <v>0</v>
      </c>
      <c r="K361" s="5">
        <v>715568299.26765156</v>
      </c>
      <c r="L361" s="5">
        <v>0</v>
      </c>
      <c r="M361" s="5">
        <v>0</v>
      </c>
      <c r="N361" s="6">
        <v>0</v>
      </c>
      <c r="O361" s="6">
        <v>3761971.92</v>
      </c>
      <c r="P361" s="6">
        <v>0</v>
      </c>
      <c r="Q361" s="6">
        <v>0</v>
      </c>
      <c r="R361" s="7">
        <f t="shared" si="5"/>
        <v>830648725.55869162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27170337.248869002</v>
      </c>
      <c r="I362" s="17">
        <v>20085295.067873001</v>
      </c>
      <c r="J362" s="17">
        <v>0</v>
      </c>
      <c r="K362" s="5">
        <v>308143601.26070601</v>
      </c>
      <c r="L362" s="5">
        <v>0</v>
      </c>
      <c r="M362" s="5">
        <v>0</v>
      </c>
      <c r="N362" s="6">
        <v>0</v>
      </c>
      <c r="O362" s="6">
        <v>2283630.3000000003</v>
      </c>
      <c r="P362" s="6">
        <v>0</v>
      </c>
      <c r="Q362" s="6">
        <v>0</v>
      </c>
      <c r="R362" s="7">
        <f t="shared" si="5"/>
        <v>357682863.87744802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44796785.348415971</v>
      </c>
      <c r="I363" s="17">
        <v>24404068.651584029</v>
      </c>
      <c r="J363" s="17">
        <v>0</v>
      </c>
      <c r="K363" s="5">
        <v>459626168.7234152</v>
      </c>
      <c r="L363" s="5">
        <v>0</v>
      </c>
      <c r="M363" s="5">
        <v>0</v>
      </c>
      <c r="N363" s="6">
        <v>0</v>
      </c>
      <c r="O363" s="6">
        <v>2996751.96</v>
      </c>
      <c r="P363" s="6">
        <v>0</v>
      </c>
      <c r="Q363" s="6">
        <v>0</v>
      </c>
      <c r="R363" s="7">
        <f t="shared" si="5"/>
        <v>531823774.68341517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18842016.036199003</v>
      </c>
      <c r="I364" s="17">
        <v>16795439.230769008</v>
      </c>
      <c r="J364" s="17">
        <v>0</v>
      </c>
      <c r="K364" s="5">
        <v>199764041.40796432</v>
      </c>
      <c r="L364" s="5">
        <v>0</v>
      </c>
      <c r="M364" s="5">
        <v>0</v>
      </c>
      <c r="N364" s="6">
        <v>0</v>
      </c>
      <c r="O364" s="6">
        <v>1398803.22</v>
      </c>
      <c r="P364" s="6">
        <v>0</v>
      </c>
      <c r="Q364" s="6">
        <v>0</v>
      </c>
      <c r="R364" s="7">
        <f t="shared" si="5"/>
        <v>236800299.89493233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54547479.230770051</v>
      </c>
      <c r="I365" s="17">
        <v>50873290.977375031</v>
      </c>
      <c r="J365" s="17">
        <v>0</v>
      </c>
      <c r="K365" s="5">
        <v>707989051.66153216</v>
      </c>
      <c r="L365" s="5">
        <v>0</v>
      </c>
      <c r="M365" s="5">
        <v>0</v>
      </c>
      <c r="N365" s="6">
        <v>0</v>
      </c>
      <c r="O365" s="6">
        <v>4994742.96</v>
      </c>
      <c r="P365" s="6">
        <v>0</v>
      </c>
      <c r="Q365" s="6">
        <v>0</v>
      </c>
      <c r="R365" s="7">
        <f t="shared" si="5"/>
        <v>818404564.82967734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15843645.321267009</v>
      </c>
      <c r="I366" s="17">
        <v>17789473.601810008</v>
      </c>
      <c r="J366" s="17">
        <v>0</v>
      </c>
      <c r="K366" s="5">
        <v>167494924.45641148</v>
      </c>
      <c r="L366" s="5">
        <v>0</v>
      </c>
      <c r="M366" s="5">
        <v>0</v>
      </c>
      <c r="N366" s="6">
        <v>0</v>
      </c>
      <c r="O366" s="6">
        <v>1350234.36</v>
      </c>
      <c r="P366" s="6">
        <v>0</v>
      </c>
      <c r="Q366" s="6">
        <v>0</v>
      </c>
      <c r="R366" s="7">
        <f t="shared" si="5"/>
        <v>202478277.73948851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114607799.98189998</v>
      </c>
      <c r="I367" s="17">
        <v>73664148.895928025</v>
      </c>
      <c r="J367" s="17">
        <v>0</v>
      </c>
      <c r="K367" s="5">
        <v>1179961923.5913355</v>
      </c>
      <c r="L367" s="5">
        <v>0</v>
      </c>
      <c r="M367" s="5">
        <v>0</v>
      </c>
      <c r="N367" s="6">
        <v>0</v>
      </c>
      <c r="O367" s="6">
        <v>8437794.120000001</v>
      </c>
      <c r="P367" s="6">
        <v>0</v>
      </c>
      <c r="Q367" s="6">
        <v>0</v>
      </c>
      <c r="R367" s="7">
        <f t="shared" si="5"/>
        <v>1376671666.5891633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45386397.574661016</v>
      </c>
      <c r="I368" s="17">
        <v>31766215.936650991</v>
      </c>
      <c r="J368" s="17">
        <v>0</v>
      </c>
      <c r="K368" s="5">
        <v>365438221.79937774</v>
      </c>
      <c r="L368" s="5">
        <v>0</v>
      </c>
      <c r="M368" s="5">
        <v>0</v>
      </c>
      <c r="N368" s="6">
        <v>0</v>
      </c>
      <c r="O368" s="6">
        <v>2451911.04</v>
      </c>
      <c r="P368" s="6">
        <v>0</v>
      </c>
      <c r="Q368" s="6">
        <v>0</v>
      </c>
      <c r="R368" s="7">
        <f t="shared" si="5"/>
        <v>445042746.35068977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41257495.819003999</v>
      </c>
      <c r="I369" s="17">
        <v>28999509.366515994</v>
      </c>
      <c r="J369" s="17">
        <v>0</v>
      </c>
      <c r="K369" s="5">
        <v>450296075.69111556</v>
      </c>
      <c r="L369" s="5">
        <v>0</v>
      </c>
      <c r="M369" s="5">
        <v>0</v>
      </c>
      <c r="N369" s="6">
        <v>0</v>
      </c>
      <c r="O369" s="6">
        <v>3092455.44</v>
      </c>
      <c r="P369" s="6">
        <v>0</v>
      </c>
      <c r="Q369" s="6">
        <v>0</v>
      </c>
      <c r="R369" s="7">
        <f t="shared" si="5"/>
        <v>523645536.31663555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86978275.140270948</v>
      </c>
      <c r="I370" s="17">
        <v>72464424.28054297</v>
      </c>
      <c r="J370" s="17">
        <v>0</v>
      </c>
      <c r="K370" s="5">
        <v>809488800.05968058</v>
      </c>
      <c r="L370" s="5">
        <v>0</v>
      </c>
      <c r="M370" s="5">
        <v>0</v>
      </c>
      <c r="N370" s="6">
        <v>0</v>
      </c>
      <c r="O370" s="6">
        <v>4327559.4600000009</v>
      </c>
      <c r="P370" s="6">
        <v>0</v>
      </c>
      <c r="Q370" s="6">
        <v>0</v>
      </c>
      <c r="R370" s="7">
        <f t="shared" si="5"/>
        <v>973259058.94049454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24965593.647058994</v>
      </c>
      <c r="I371" s="17">
        <v>17757282.425338984</v>
      </c>
      <c r="J371" s="17">
        <v>0</v>
      </c>
      <c r="K371" s="5">
        <v>202596389.17875868</v>
      </c>
      <c r="L371" s="5">
        <v>0</v>
      </c>
      <c r="M371" s="5">
        <v>0</v>
      </c>
      <c r="N371" s="6">
        <v>0</v>
      </c>
      <c r="O371" s="6">
        <v>1939031.2800000003</v>
      </c>
      <c r="P371" s="6">
        <v>0</v>
      </c>
      <c r="Q371" s="6">
        <v>0</v>
      </c>
      <c r="R371" s="7">
        <f t="shared" si="5"/>
        <v>247258296.53115666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37791639.791854978</v>
      </c>
      <c r="I372" s="17">
        <v>22617034.714932024</v>
      </c>
      <c r="J372" s="17">
        <v>0</v>
      </c>
      <c r="K372" s="5">
        <v>562419837.28869236</v>
      </c>
      <c r="L372" s="5">
        <v>0</v>
      </c>
      <c r="M372" s="5">
        <v>0</v>
      </c>
      <c r="N372" s="6">
        <v>0</v>
      </c>
      <c r="O372" s="6">
        <v>2880212.58</v>
      </c>
      <c r="P372" s="6">
        <v>0</v>
      </c>
      <c r="Q372" s="6">
        <v>0</v>
      </c>
      <c r="R372" s="7">
        <f t="shared" si="5"/>
        <v>625708724.37547934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13966018.036199003</v>
      </c>
      <c r="I373" s="17">
        <v>11930846.787330002</v>
      </c>
      <c r="J373" s="17">
        <v>0</v>
      </c>
      <c r="K373" s="5">
        <v>151055045.27296573</v>
      </c>
      <c r="L373" s="5">
        <v>0</v>
      </c>
      <c r="M373" s="5">
        <v>0</v>
      </c>
      <c r="N373" s="6">
        <v>0</v>
      </c>
      <c r="O373" s="6">
        <v>1145196.18</v>
      </c>
      <c r="P373" s="6">
        <v>0</v>
      </c>
      <c r="Q373" s="6">
        <v>0</v>
      </c>
      <c r="R373" s="7">
        <f t="shared" si="5"/>
        <v>178097106.27649474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20855108.407240003</v>
      </c>
      <c r="I374" s="17">
        <v>17193369.23981899</v>
      </c>
      <c r="J374" s="17">
        <v>0</v>
      </c>
      <c r="K374" s="5">
        <v>190867726.29643601</v>
      </c>
      <c r="L374" s="5">
        <v>0</v>
      </c>
      <c r="M374" s="5">
        <v>0</v>
      </c>
      <c r="N374" s="6">
        <v>0</v>
      </c>
      <c r="O374" s="6">
        <v>1682763.3</v>
      </c>
      <c r="P374" s="6">
        <v>0</v>
      </c>
      <c r="Q374" s="6">
        <v>0</v>
      </c>
      <c r="R374" s="7">
        <f t="shared" si="5"/>
        <v>230598967.24349502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21972546.171945989</v>
      </c>
      <c r="I375" s="17">
        <v>15469945.167421013</v>
      </c>
      <c r="J375" s="17">
        <v>0</v>
      </c>
      <c r="K375" s="5">
        <v>195749957.11762637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235082448.45699337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39644712.40723902</v>
      </c>
      <c r="I376" s="17">
        <v>31209550.452489018</v>
      </c>
      <c r="J376" s="17">
        <v>0</v>
      </c>
      <c r="K376" s="5">
        <v>466944028.9049167</v>
      </c>
      <c r="L376" s="5">
        <v>0</v>
      </c>
      <c r="M376" s="5">
        <v>0</v>
      </c>
      <c r="N376" s="6">
        <v>0</v>
      </c>
      <c r="O376" s="6">
        <v>2366741.16</v>
      </c>
      <c r="P376" s="6">
        <v>0</v>
      </c>
      <c r="Q376" s="6">
        <v>0</v>
      </c>
      <c r="R376" s="7">
        <f t="shared" si="5"/>
        <v>540165032.92464471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32393072.561085999</v>
      </c>
      <c r="I377" s="17">
        <v>23369203.104071975</v>
      </c>
      <c r="J377" s="17">
        <v>0</v>
      </c>
      <c r="K377" s="5">
        <v>393010208.25702214</v>
      </c>
      <c r="L377" s="5">
        <v>0</v>
      </c>
      <c r="M377" s="5">
        <v>0</v>
      </c>
      <c r="N377" s="6">
        <v>0</v>
      </c>
      <c r="O377" s="6">
        <v>2341602.54</v>
      </c>
      <c r="P377" s="6">
        <v>0</v>
      </c>
      <c r="Q377" s="6">
        <v>0</v>
      </c>
      <c r="R377" s="7">
        <f t="shared" si="5"/>
        <v>451114086.46218014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23119522.10859701</v>
      </c>
      <c r="I378" s="17">
        <v>12045706.914027005</v>
      </c>
      <c r="J378" s="17">
        <v>0</v>
      </c>
      <c r="K378" s="5">
        <v>216232596.84177881</v>
      </c>
      <c r="L378" s="5">
        <v>0</v>
      </c>
      <c r="M378" s="5">
        <v>0</v>
      </c>
      <c r="N378" s="6">
        <v>0</v>
      </c>
      <c r="O378" s="6">
        <v>1257011.2800000003</v>
      </c>
      <c r="P378" s="6">
        <v>0</v>
      </c>
      <c r="Q378" s="6">
        <v>0</v>
      </c>
      <c r="R378" s="7">
        <f t="shared" si="5"/>
        <v>252654837.14440283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19983769.945701003</v>
      </c>
      <c r="I379" s="17">
        <v>18760330.950226009</v>
      </c>
      <c r="J379" s="17">
        <v>0</v>
      </c>
      <c r="K379" s="5">
        <v>255950247.83984411</v>
      </c>
      <c r="L379" s="5">
        <v>0</v>
      </c>
      <c r="M379" s="5">
        <v>0</v>
      </c>
      <c r="N379" s="6">
        <v>0</v>
      </c>
      <c r="O379" s="6">
        <v>2063928.2399999998</v>
      </c>
      <c r="P379" s="6">
        <v>0</v>
      </c>
      <c r="Q379" s="6">
        <v>0</v>
      </c>
      <c r="R379" s="7">
        <f t="shared" si="5"/>
        <v>296758276.97577113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48978354.660633981</v>
      </c>
      <c r="I380" s="17">
        <v>30120322.253394008</v>
      </c>
      <c r="J380" s="17">
        <v>0</v>
      </c>
      <c r="K380" s="5">
        <v>513951989.42886275</v>
      </c>
      <c r="L380" s="5">
        <v>0</v>
      </c>
      <c r="M380" s="5">
        <v>0</v>
      </c>
      <c r="N380" s="6">
        <v>0</v>
      </c>
      <c r="O380" s="6">
        <v>3323706.3000000003</v>
      </c>
      <c r="P380" s="6">
        <v>0</v>
      </c>
      <c r="Q380" s="6">
        <v>0</v>
      </c>
      <c r="R380" s="7">
        <f t="shared" si="5"/>
        <v>596374372.64289069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41509456.153846025</v>
      </c>
      <c r="I381" s="17">
        <v>33257619.076923013</v>
      </c>
      <c r="J381" s="17">
        <v>0</v>
      </c>
      <c r="K381" s="5">
        <v>452649239.87625343</v>
      </c>
      <c r="L381" s="5">
        <v>0</v>
      </c>
      <c r="M381" s="5">
        <v>0</v>
      </c>
      <c r="N381" s="6">
        <v>0</v>
      </c>
      <c r="O381" s="6">
        <v>3394715.4</v>
      </c>
      <c r="P381" s="6">
        <v>0</v>
      </c>
      <c r="Q381" s="6">
        <v>0</v>
      </c>
      <c r="R381" s="7">
        <f t="shared" si="5"/>
        <v>530811030.50702244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52652693.276018023</v>
      </c>
      <c r="I382" s="17">
        <v>38662904.398190022</v>
      </c>
      <c r="J382" s="17">
        <v>0</v>
      </c>
      <c r="K382" s="5">
        <v>588780579.15384984</v>
      </c>
      <c r="L382" s="5">
        <v>0</v>
      </c>
      <c r="M382" s="5">
        <v>0</v>
      </c>
      <c r="N382" s="6">
        <v>0</v>
      </c>
      <c r="O382" s="6">
        <v>3279122.46</v>
      </c>
      <c r="P382" s="6">
        <v>0</v>
      </c>
      <c r="Q382" s="6">
        <v>0</v>
      </c>
      <c r="R382" s="7">
        <f t="shared" si="5"/>
        <v>683375299.28805792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66459927.203619957</v>
      </c>
      <c r="I383" s="17">
        <v>50280446.425338984</v>
      </c>
      <c r="J383" s="17">
        <v>0</v>
      </c>
      <c r="K383" s="5">
        <v>734449923.44211221</v>
      </c>
      <c r="L383" s="5">
        <v>0</v>
      </c>
      <c r="M383" s="5">
        <v>0</v>
      </c>
      <c r="N383" s="6">
        <v>0</v>
      </c>
      <c r="O383" s="6">
        <v>4764974.58</v>
      </c>
      <c r="P383" s="6">
        <v>0</v>
      </c>
      <c r="Q383" s="6">
        <v>0</v>
      </c>
      <c r="R383" s="7">
        <f t="shared" si="5"/>
        <v>855955271.65107119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72069863.447963953</v>
      </c>
      <c r="I384" s="17">
        <v>43937981.22171998</v>
      </c>
      <c r="J384" s="17">
        <v>0</v>
      </c>
      <c r="K384" s="5">
        <v>660877622.8438046</v>
      </c>
      <c r="L384" s="5">
        <v>0</v>
      </c>
      <c r="M384" s="5">
        <v>0</v>
      </c>
      <c r="N384" s="6">
        <v>0</v>
      </c>
      <c r="O384" s="6">
        <v>5101984.08</v>
      </c>
      <c r="P384" s="6">
        <v>0</v>
      </c>
      <c r="Q384" s="6">
        <v>0</v>
      </c>
      <c r="R384" s="7">
        <f t="shared" si="5"/>
        <v>781987451.59348857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131635214.63348007</v>
      </c>
      <c r="I385" s="17">
        <v>187329469.46605992</v>
      </c>
      <c r="J385" s="17">
        <v>0</v>
      </c>
      <c r="K385" s="5">
        <v>1634802391.7642651</v>
      </c>
      <c r="L385" s="5">
        <v>0</v>
      </c>
      <c r="M385" s="5">
        <v>0</v>
      </c>
      <c r="N385" s="6">
        <v>0</v>
      </c>
      <c r="O385" s="6">
        <v>12416502.060000001</v>
      </c>
      <c r="P385" s="6">
        <v>0</v>
      </c>
      <c r="Q385" s="6">
        <v>0</v>
      </c>
      <c r="R385" s="7">
        <f t="shared" si="5"/>
        <v>1966183577.923805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46324794.398190022</v>
      </c>
      <c r="I386" s="17">
        <v>36871362.443439007</v>
      </c>
      <c r="J386" s="17">
        <v>0</v>
      </c>
      <c r="K386" s="5">
        <v>450563490.37296587</v>
      </c>
      <c r="L386" s="5">
        <v>0</v>
      </c>
      <c r="M386" s="5">
        <v>0</v>
      </c>
      <c r="N386" s="6">
        <v>0</v>
      </c>
      <c r="O386" s="6">
        <v>2932452.18</v>
      </c>
      <c r="P386" s="6">
        <v>0</v>
      </c>
      <c r="Q386" s="6">
        <v>0</v>
      </c>
      <c r="R386" s="7">
        <f t="shared" si="5"/>
        <v>536692099.39459491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48078233.61086002</v>
      </c>
      <c r="I387" s="17">
        <v>31726294.524887025</v>
      </c>
      <c r="J387" s="17">
        <v>0</v>
      </c>
      <c r="K387" s="5">
        <v>408184166.02281106</v>
      </c>
      <c r="L387" s="5">
        <v>0</v>
      </c>
      <c r="M387" s="5">
        <v>0</v>
      </c>
      <c r="N387" s="6">
        <v>0</v>
      </c>
      <c r="O387" s="6">
        <v>2239866.1799999997</v>
      </c>
      <c r="P387" s="6">
        <v>0</v>
      </c>
      <c r="Q387" s="6">
        <v>0</v>
      </c>
      <c r="R387" s="7">
        <f t="shared" si="5"/>
        <v>490228560.33855814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37112336.941177011</v>
      </c>
      <c r="I388" s="17">
        <v>24522999.013575017</v>
      </c>
      <c r="J388" s="17">
        <v>0</v>
      </c>
      <c r="K388" s="5">
        <v>349687228.28366321</v>
      </c>
      <c r="L388" s="5">
        <v>0</v>
      </c>
      <c r="M388" s="5">
        <v>0</v>
      </c>
      <c r="N388" s="6">
        <v>0</v>
      </c>
      <c r="O388" s="6">
        <v>2887874.1</v>
      </c>
      <c r="P388" s="6">
        <v>0</v>
      </c>
      <c r="Q388" s="6">
        <v>0</v>
      </c>
      <c r="R388" s="7">
        <f t="shared" si="5"/>
        <v>414210438.33841527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79414455.692307949</v>
      </c>
      <c r="I389" s="17">
        <v>37768693.674208045</v>
      </c>
      <c r="J389" s="17">
        <v>0</v>
      </c>
      <c r="K389" s="5">
        <v>653838342.76330197</v>
      </c>
      <c r="L389" s="5">
        <v>0</v>
      </c>
      <c r="M389" s="5">
        <v>0</v>
      </c>
      <c r="N389" s="6">
        <v>0</v>
      </c>
      <c r="O389" s="6">
        <v>6204852.3600000003</v>
      </c>
      <c r="P389" s="6">
        <v>0</v>
      </c>
      <c r="Q389" s="6">
        <v>0</v>
      </c>
      <c r="R389" s="7">
        <f t="shared" si="5"/>
        <v>777226344.48981798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128118434.12670004</v>
      </c>
      <c r="I390" s="17">
        <v>80518311.918552041</v>
      </c>
      <c r="J390" s="17">
        <v>0</v>
      </c>
      <c r="K390" s="5">
        <v>1345406174.6886129</v>
      </c>
      <c r="L390" s="5">
        <v>0</v>
      </c>
      <c r="M390" s="5">
        <v>0</v>
      </c>
      <c r="N390" s="6">
        <v>0</v>
      </c>
      <c r="O390" s="6">
        <v>9107350.9200000018</v>
      </c>
      <c r="P390" s="6">
        <v>0</v>
      </c>
      <c r="Q390" s="6">
        <v>0</v>
      </c>
      <c r="R390" s="7">
        <f t="shared" si="5"/>
        <v>1563150271.6538651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247360287.93665004</v>
      </c>
      <c r="I391" s="17">
        <v>184428916.44343996</v>
      </c>
      <c r="J391" s="17">
        <v>0</v>
      </c>
      <c r="K391" s="5">
        <v>2585262373.2775478</v>
      </c>
      <c r="L391" s="5">
        <v>0</v>
      </c>
      <c r="M391" s="5">
        <v>0</v>
      </c>
      <c r="N391" s="6">
        <v>0</v>
      </c>
      <c r="O391" s="6">
        <v>24503662.080000002</v>
      </c>
      <c r="P391" s="6">
        <v>0</v>
      </c>
      <c r="Q391" s="6">
        <v>0</v>
      </c>
      <c r="R391" s="7">
        <f t="shared" si="5"/>
        <v>3041555239.7376375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365130013.55656004</v>
      </c>
      <c r="I392" s="17">
        <v>159794073.61085987</v>
      </c>
      <c r="J392" s="17">
        <v>0</v>
      </c>
      <c r="K392" s="5">
        <v>1640987221.7903943</v>
      </c>
      <c r="L392" s="5">
        <v>0</v>
      </c>
      <c r="M392" s="5">
        <v>0</v>
      </c>
      <c r="N392" s="6">
        <v>0</v>
      </c>
      <c r="O392" s="6">
        <v>14801697.540000001</v>
      </c>
      <c r="P392" s="6">
        <v>0</v>
      </c>
      <c r="Q392" s="6">
        <v>0</v>
      </c>
      <c r="R392" s="7">
        <f t="shared" ref="R392:R406" si="6">+SUM(G392:Q392)</f>
        <v>2180713006.4978142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148483145.41176999</v>
      </c>
      <c r="I393" s="17">
        <v>78928247.230769038</v>
      </c>
      <c r="J393" s="17">
        <v>0</v>
      </c>
      <c r="K393" s="5">
        <v>685073657.33316398</v>
      </c>
      <c r="L393" s="5">
        <v>0</v>
      </c>
      <c r="M393" s="5">
        <v>0</v>
      </c>
      <c r="N393" s="6">
        <v>0</v>
      </c>
      <c r="O393" s="6">
        <v>6942241.4400000004</v>
      </c>
      <c r="P393" s="6">
        <v>0</v>
      </c>
      <c r="Q393" s="6">
        <v>0</v>
      </c>
      <c r="R393" s="7">
        <f t="shared" si="6"/>
        <v>919427291.41570306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61412087.457012981</v>
      </c>
      <c r="I394" s="17">
        <v>30003095.61085999</v>
      </c>
      <c r="J394" s="17">
        <v>0</v>
      </c>
      <c r="K394" s="5">
        <v>381324638.69875479</v>
      </c>
      <c r="L394" s="5">
        <v>0</v>
      </c>
      <c r="M394" s="5">
        <v>0</v>
      </c>
      <c r="N394" s="6">
        <v>0</v>
      </c>
      <c r="O394" s="6">
        <v>2694824.1</v>
      </c>
      <c r="P394" s="6">
        <v>0</v>
      </c>
      <c r="Q394" s="6">
        <v>0</v>
      </c>
      <c r="R394" s="7">
        <f t="shared" si="6"/>
        <v>475434645.86662781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109352222.33484</v>
      </c>
      <c r="I395" s="17">
        <v>54144778.552035987</v>
      </c>
      <c r="J395" s="17">
        <v>0</v>
      </c>
      <c r="K395" s="5">
        <v>467030734.90740806</v>
      </c>
      <c r="L395" s="5">
        <v>0</v>
      </c>
      <c r="M395" s="5">
        <v>0</v>
      </c>
      <c r="N395" s="6">
        <v>0</v>
      </c>
      <c r="O395" s="6">
        <v>4445182.4399999995</v>
      </c>
      <c r="P395" s="6">
        <v>0</v>
      </c>
      <c r="Q395" s="6">
        <v>0</v>
      </c>
      <c r="R395" s="7">
        <f t="shared" si="6"/>
        <v>634972918.23428416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152148243.26697004</v>
      </c>
      <c r="I396" s="17">
        <v>59303150.162896037</v>
      </c>
      <c r="J396" s="17">
        <v>0</v>
      </c>
      <c r="K396" s="5">
        <v>1152133147.7520533</v>
      </c>
      <c r="L396" s="5">
        <v>0</v>
      </c>
      <c r="M396" s="5">
        <v>0</v>
      </c>
      <c r="N396" s="6">
        <v>0</v>
      </c>
      <c r="O396" s="6">
        <v>7902843.4799999995</v>
      </c>
      <c r="P396" s="6">
        <v>0</v>
      </c>
      <c r="Q396" s="6">
        <v>0</v>
      </c>
      <c r="R396" s="7">
        <f t="shared" si="6"/>
        <v>1371487384.6619194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1742033.8709897399</v>
      </c>
      <c r="H397" s="5">
        <v>19125354.481649071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388672.02</v>
      </c>
      <c r="P397" s="6">
        <v>0</v>
      </c>
      <c r="Q397" s="6">
        <v>0</v>
      </c>
      <c r="R397" s="7">
        <f t="shared" si="6"/>
        <v>21256060.37263881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4740002.3493490256</v>
      </c>
      <c r="H398" s="5">
        <v>25180994.334841631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804124.98</v>
      </c>
      <c r="P398" s="6">
        <v>0</v>
      </c>
      <c r="Q398" s="6">
        <v>0</v>
      </c>
      <c r="R398" s="7">
        <f t="shared" si="6"/>
        <v>30725121.664190657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18897376.404457707</v>
      </c>
      <c r="H399" s="5">
        <v>26981000.068376068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735127.92</v>
      </c>
      <c r="P399" s="6">
        <v>0</v>
      </c>
      <c r="Q399" s="6">
        <v>0</v>
      </c>
      <c r="R399" s="7">
        <f t="shared" si="6"/>
        <v>46613504.392833777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-7013942.1315234005</v>
      </c>
      <c r="H400" s="5">
        <v>233798071.05077949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2168373.06</v>
      </c>
      <c r="P400" s="6">
        <v>0</v>
      </c>
      <c r="Q400" s="6">
        <v>0</v>
      </c>
      <c r="R400" s="7">
        <f t="shared" si="6"/>
        <v>228952501.97925609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10526598.200563243</v>
      </c>
      <c r="H401" s="5">
        <v>11663374.660633484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22335654.061196726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-2687508.8486877829</v>
      </c>
      <c r="H402" s="5">
        <v>89583628.289592773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87753438.920904994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16932095.115048811</v>
      </c>
      <c r="H403" s="5">
        <v>650642.53393665166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84765.78</v>
      </c>
      <c r="P403" s="6">
        <v>0</v>
      </c>
      <c r="Q403" s="6">
        <v>0</v>
      </c>
      <c r="R403" s="7">
        <f t="shared" si="6"/>
        <v>17667503.428985465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36158154.762175977</v>
      </c>
      <c r="H404" s="5">
        <v>28305765.24183007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65518014.764006041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71038235.220966518</v>
      </c>
      <c r="H405" s="5">
        <v>306780772.94117659</v>
      </c>
      <c r="I405" s="17">
        <v>0</v>
      </c>
      <c r="J405" s="17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4027323.0600000005</v>
      </c>
      <c r="P405" s="6">
        <v>0</v>
      </c>
      <c r="Q405" s="6">
        <v>0</v>
      </c>
      <c r="R405" s="7">
        <f t="shared" si="6"/>
        <v>381846331.22214311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25319078.077314146</v>
      </c>
      <c r="H406" s="5">
        <v>7327884.9321266981</v>
      </c>
      <c r="I406" s="17">
        <v>0</v>
      </c>
      <c r="J406" s="17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32798145.009440843</v>
      </c>
    </row>
    <row r="407" spans="1:18" ht="15.75" thickBot="1" x14ac:dyDescent="0.3">
      <c r="G407" s="22">
        <f t="shared" ref="G407:R407" si="7">+SUBTOTAL(9,G8:G406)</f>
        <v>175652123.02065396</v>
      </c>
      <c r="H407" s="22">
        <f t="shared" si="7"/>
        <v>19697282022.026871</v>
      </c>
      <c r="I407" s="22">
        <f t="shared" si="7"/>
        <v>4353061174.0904884</v>
      </c>
      <c r="J407" s="22">
        <f t="shared" si="7"/>
        <v>1018159217.4932148</v>
      </c>
      <c r="K407" s="22">
        <f t="shared" si="7"/>
        <v>60121330004.069901</v>
      </c>
      <c r="L407" s="22">
        <f t="shared" si="7"/>
        <v>12029995950.775785</v>
      </c>
      <c r="M407" s="22">
        <f t="shared" si="7"/>
        <v>66378421775.638138</v>
      </c>
      <c r="N407" s="22">
        <f t="shared" si="7"/>
        <v>385082042.39813244</v>
      </c>
      <c r="O407" s="22">
        <f t="shared" si="7"/>
        <v>425342926.80000013</v>
      </c>
      <c r="P407" s="22">
        <f t="shared" si="7"/>
        <v>75664506.780000001</v>
      </c>
      <c r="Q407" s="22">
        <f t="shared" si="7"/>
        <v>344139392.70000005</v>
      </c>
      <c r="R407" s="22">
        <f t="shared" si="7"/>
        <v>165004131135.79315</v>
      </c>
    </row>
    <row r="408" spans="1:18" x14ac:dyDescent="0.25">
      <c r="G408" s="20"/>
      <c r="Q408" s="19"/>
      <c r="R408" s="18"/>
    </row>
    <row r="409" spans="1:18" x14ac:dyDescent="0.25">
      <c r="H409" s="18"/>
      <c r="M409" s="18"/>
      <c r="P409" s="18"/>
      <c r="Q409" s="26"/>
      <c r="R409" s="27"/>
    </row>
    <row r="410" spans="1:18" x14ac:dyDescent="0.25">
      <c r="G410" s="20"/>
      <c r="L410" s="19"/>
      <c r="M410" s="19"/>
      <c r="O410" s="20"/>
      <c r="Q410" s="18"/>
      <c r="R410" s="19"/>
    </row>
    <row r="411" spans="1:18" x14ac:dyDescent="0.25">
      <c r="G411" s="20"/>
      <c r="J411" s="18"/>
      <c r="Q411" s="18"/>
      <c r="R411" s="28"/>
    </row>
    <row r="412" spans="1:18" x14ac:dyDescent="0.25">
      <c r="M412" s="20"/>
      <c r="Q412" s="18"/>
    </row>
    <row r="413" spans="1:18" x14ac:dyDescent="0.25">
      <c r="J413" s="19"/>
      <c r="L413" s="19"/>
      <c r="Q413" s="18"/>
    </row>
    <row r="414" spans="1:18" x14ac:dyDescent="0.25">
      <c r="Q414" s="18"/>
    </row>
    <row r="415" spans="1:18" x14ac:dyDescent="0.25">
      <c r="K415" s="18">
        <v>69342519776.773026</v>
      </c>
      <c r="L415" s="18">
        <v>12348252592.726786</v>
      </c>
      <c r="M415" s="18">
        <v>78043672467.781723</v>
      </c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2025-02-26T20:06:28Z</cp:lastPrinted>
  <dcterms:created xsi:type="dcterms:W3CDTF">2017-03-31T14:53:56Z</dcterms:created>
  <dcterms:modified xsi:type="dcterms:W3CDTF">2025-05-27T18:50:54Z</dcterms:modified>
</cp:coreProperties>
</file>